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drawings/drawing1.xml" ContentType="application/vnd.openxmlformats-officedocument.drawing+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comments102.xml" ContentType="application/vnd.openxmlformats-officedocument.spreadsheetml.comments+xml"/>
  <Override PartName="/xl/worksheets/sheet103.xml" ContentType="application/vnd.openxmlformats-officedocument.spreadsheetml.worksheet+xml"/>
  <Override PartName="/xl/comments103.xml" ContentType="application/vnd.openxmlformats-officedocument.spreadsheetml.comments+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comments121.xml" ContentType="application/vnd.openxmlformats-officedocument.spreadsheetml.comments+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comments134.xml" ContentType="application/vnd.openxmlformats-officedocument.spreadsheetml.comments+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comments140.xml" ContentType="application/vnd.openxmlformats-officedocument.spreadsheetml.comments+xml"/>
  <Override PartName="/xl/worksheets/sheet141.xml" ContentType="application/vnd.openxmlformats-officedocument.spreadsheetml.worksheet+xml"/>
  <Override PartName="/xl/drawings/drawing2.xml" ContentType="application/vnd.openxmlformats-officedocument.drawing+xml"/>
  <Override PartName="/xl/worksheets/sheet142.xml" ContentType="application/vnd.openxmlformats-officedocument.spreadsheetml.worksheet+xml"/>
  <Override PartName="/xl/worksheets/sheet143.xml" ContentType="application/vnd.openxmlformats-officedocument.spreadsheetml.worksheet+xml"/>
  <Override PartName="/xl/comments143.xml" ContentType="application/vnd.openxmlformats-officedocument.spreadsheetml.comments+xml"/>
  <Override PartName="/xl/worksheets/sheet144.xml" ContentType="application/vnd.openxmlformats-officedocument.spreadsheetml.worksheet+xml"/>
  <Override PartName="/xl/drawings/drawing3.xml" ContentType="application/vnd.openxmlformats-officedocument.drawing+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939" activeTab="0"/>
  </bookViews>
  <sheets>
    <sheet name="目录" sheetId="1" r:id="rId1"/>
    <sheet name="01-简要说明" sheetId="2" r:id="rId2"/>
    <sheet name="1-1" sheetId="3" r:id="rId3"/>
    <sheet name="1-2" sheetId="4" r:id="rId4"/>
    <sheet name="1-3" sheetId="5" r:id="rId5"/>
    <sheet name="1-4" sheetId="6" r:id="rId6"/>
    <sheet name="1-5" sheetId="7" r:id="rId7"/>
    <sheet name="1-6" sheetId="8" r:id="rId8"/>
    <sheet name="1-7" sheetId="9" r:id="rId9"/>
    <sheet name="1-8" sheetId="10" r:id="rId10"/>
    <sheet name="1-9" sheetId="11" r:id="rId11"/>
    <sheet name="1-10" sheetId="12" r:id="rId12"/>
    <sheet name="1-11" sheetId="13" r:id="rId13"/>
    <sheet name="01-主要统计指标解释" sheetId="14" r:id="rId14"/>
    <sheet name="02-简要说明"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 name="2-20" sheetId="35" r:id="rId35"/>
    <sheet name="2-21" sheetId="36" r:id="rId36"/>
    <sheet name="2-22" sheetId="37" r:id="rId37"/>
    <sheet name="2-23" sheetId="38" r:id="rId38"/>
    <sheet name="2-24" sheetId="39" r:id="rId39"/>
    <sheet name="2-25" sheetId="40" r:id="rId40"/>
    <sheet name="2-26" sheetId="41" r:id="rId41"/>
    <sheet name="2-27" sheetId="42" r:id="rId42"/>
    <sheet name="2-28" sheetId="43" r:id="rId43"/>
    <sheet name="2-29" sheetId="44" r:id="rId44"/>
    <sheet name="2-30" sheetId="45" r:id="rId45"/>
    <sheet name="2-31" sheetId="46" r:id="rId46"/>
    <sheet name="2-32" sheetId="47" r:id="rId47"/>
    <sheet name="2-33" sheetId="48" r:id="rId48"/>
    <sheet name="2-34" sheetId="49" r:id="rId49"/>
    <sheet name="2-35" sheetId="50" r:id="rId50"/>
    <sheet name="2-36" sheetId="51" r:id="rId51"/>
    <sheet name="02-主要统计指标解释" sheetId="52" r:id="rId52"/>
    <sheet name="03-简要说明" sheetId="53" r:id="rId53"/>
    <sheet name="3-1" sheetId="54" r:id="rId54"/>
    <sheet name="3-2" sheetId="55" r:id="rId55"/>
    <sheet name="3-3" sheetId="56" r:id="rId56"/>
    <sheet name="3-4" sheetId="57" r:id="rId57"/>
    <sheet name="3-5" sheetId="58" r:id="rId58"/>
    <sheet name="3-6" sheetId="59" r:id="rId59"/>
    <sheet name="3-7" sheetId="60" r:id="rId60"/>
    <sheet name="3-8" sheetId="61" r:id="rId61"/>
    <sheet name="3-9" sheetId="62" r:id="rId62"/>
    <sheet name="3-10" sheetId="63" r:id="rId63"/>
    <sheet name="3-11" sheetId="64" r:id="rId64"/>
    <sheet name="3-12" sheetId="65" r:id="rId65"/>
    <sheet name="3-13" sheetId="66" r:id="rId66"/>
    <sheet name="3-14" sheetId="67" r:id="rId67"/>
    <sheet name="3-15" sheetId="68" r:id="rId68"/>
    <sheet name="3-16" sheetId="69" r:id="rId69"/>
    <sheet name="3-17" sheetId="70" r:id="rId70"/>
    <sheet name="03-主要统计指标解释" sheetId="71" r:id="rId71"/>
    <sheet name="04-简要说明" sheetId="72" r:id="rId72"/>
    <sheet name="4-1" sheetId="73" r:id="rId73"/>
    <sheet name="4-2" sheetId="74" r:id="rId74"/>
    <sheet name="4-3" sheetId="75" r:id="rId75"/>
    <sheet name="4-4" sheetId="76" r:id="rId76"/>
    <sheet name="4-5" sheetId="77" r:id="rId77"/>
    <sheet name="4-6" sheetId="78" r:id="rId78"/>
    <sheet name="4-7" sheetId="79" r:id="rId79"/>
    <sheet name="4-8" sheetId="80" r:id="rId80"/>
    <sheet name="04-主要统计指标解释" sheetId="81" r:id="rId81"/>
    <sheet name="05-简要说明" sheetId="82" r:id="rId82"/>
    <sheet name="5-1" sheetId="83" r:id="rId83"/>
    <sheet name="5-2" sheetId="84" r:id="rId84"/>
    <sheet name="5-3" sheetId="85" r:id="rId85"/>
    <sheet name="5-4" sheetId="86" r:id="rId86"/>
    <sheet name="5-5" sheetId="87" r:id="rId87"/>
    <sheet name="5-6" sheetId="88" r:id="rId88"/>
    <sheet name="5-7" sheetId="89" r:id="rId89"/>
    <sheet name="5-8" sheetId="90" r:id="rId90"/>
    <sheet name="5-9" sheetId="91" r:id="rId91"/>
    <sheet name="5-10" sheetId="92" r:id="rId92"/>
    <sheet name="5-11" sheetId="93" r:id="rId93"/>
    <sheet name="5-12" sheetId="94" r:id="rId94"/>
    <sheet name="5-13" sheetId="95" r:id="rId95"/>
    <sheet name="5-14" sheetId="96" r:id="rId96"/>
    <sheet name="5-15" sheetId="97" r:id="rId97"/>
    <sheet name="5-16" sheetId="98" r:id="rId98"/>
    <sheet name="5-17" sheetId="99" r:id="rId99"/>
    <sheet name="5-18" sheetId="100" r:id="rId100"/>
    <sheet name="5-19" sheetId="101" r:id="rId101"/>
    <sheet name="5-20" sheetId="102" r:id="rId102"/>
    <sheet name="5-21" sheetId="103" r:id="rId103"/>
    <sheet name="5-22" sheetId="104" r:id="rId104"/>
    <sheet name="5-23" sheetId="105" r:id="rId105"/>
    <sheet name="5-24" sheetId="106" r:id="rId106"/>
    <sheet name="5-25" sheetId="107" r:id="rId107"/>
    <sheet name="5-26" sheetId="108" r:id="rId108"/>
    <sheet name="5-27" sheetId="109" r:id="rId109"/>
    <sheet name="05-主要统计指标解释" sheetId="110" r:id="rId110"/>
    <sheet name="06-简要说明" sheetId="111" r:id="rId111"/>
    <sheet name="6-1" sheetId="112" r:id="rId112"/>
    <sheet name="6-2" sheetId="113" r:id="rId113"/>
    <sheet name="6-3" sheetId="114" r:id="rId114"/>
    <sheet name="6-4" sheetId="115" r:id="rId115"/>
    <sheet name="06-主要统计指标解释" sheetId="116" r:id="rId116"/>
    <sheet name="07-简要说明" sheetId="117" r:id="rId117"/>
    <sheet name="7-1" sheetId="118" r:id="rId118"/>
    <sheet name="7-2" sheetId="119" r:id="rId119"/>
    <sheet name="7-3" sheetId="120" r:id="rId120"/>
    <sheet name="7-4" sheetId="121" r:id="rId121"/>
    <sheet name="7-5" sheetId="122" r:id="rId122"/>
    <sheet name="7-6" sheetId="123" r:id="rId123"/>
    <sheet name="7-7" sheetId="124" r:id="rId124"/>
    <sheet name="7-8" sheetId="125" r:id="rId125"/>
    <sheet name="7-9" sheetId="126" r:id="rId126"/>
    <sheet name="7-10" sheetId="127" r:id="rId127"/>
    <sheet name="7-11" sheetId="128" r:id="rId128"/>
    <sheet name="7-12" sheetId="129" r:id="rId129"/>
    <sheet name="07-主要统计指标解释" sheetId="130" r:id="rId130"/>
    <sheet name="08-简要说明" sheetId="131" r:id="rId131"/>
    <sheet name="8-1" sheetId="132" r:id="rId132"/>
    <sheet name="8-2" sheetId="133" r:id="rId133"/>
    <sheet name="8-3" sheetId="134" r:id="rId134"/>
    <sheet name="8-4" sheetId="135" r:id="rId135"/>
    <sheet name="08-主要统计指标解释" sheetId="136" r:id="rId136"/>
    <sheet name="09-简要说明" sheetId="137" r:id="rId137"/>
    <sheet name="9-1" sheetId="138" r:id="rId138"/>
    <sheet name="9-2" sheetId="139" r:id="rId139"/>
    <sheet name="9-3" sheetId="140" r:id="rId140"/>
    <sheet name="9-4" sheetId="141" r:id="rId141"/>
    <sheet name="9-5" sheetId="142" r:id="rId142"/>
    <sheet name="9-6" sheetId="143" r:id="rId143"/>
    <sheet name="9-7" sheetId="144" r:id="rId144"/>
    <sheet name="9-8" sheetId="145" r:id="rId145"/>
    <sheet name="9-9" sheetId="146" r:id="rId146"/>
    <sheet name="9-10" sheetId="147" r:id="rId147"/>
    <sheet name="9-11" sheetId="148" r:id="rId148"/>
    <sheet name="9-12" sheetId="149" r:id="rId149"/>
    <sheet name="9-13" sheetId="150" r:id="rId150"/>
    <sheet name="9-14" sheetId="151" r:id="rId151"/>
    <sheet name="09-主要统计指标解释" sheetId="152" r:id="rId152"/>
    <sheet name="10-简要说明" sheetId="153" r:id="rId153"/>
    <sheet name="10-1" sheetId="154" r:id="rId154"/>
    <sheet name="10-2" sheetId="155" r:id="rId155"/>
    <sheet name="10-3" sheetId="156" r:id="rId156"/>
    <sheet name="10-4" sheetId="157" r:id="rId157"/>
    <sheet name="10-5" sheetId="158" r:id="rId158"/>
    <sheet name="10-6" sheetId="159" r:id="rId159"/>
    <sheet name="10-主要统计指标解释" sheetId="160" r:id="rId160"/>
  </sheets>
  <definedNames>
    <definedName name="_xlnm.Print_Area" localSheetId="38">'2-24'!$A$1:$I$30</definedName>
    <definedName name="_xlnm.Print_Area" localSheetId="0">'目录'!$A$1:$A$143</definedName>
    <definedName name="_xlnm.Print_Titles" localSheetId="2">'1-1'!$1:$2</definedName>
  </definedNames>
  <calcPr fullCalcOnLoad="1"/>
</workbook>
</file>

<file path=xl/comments102.xml><?xml version="1.0" encoding="utf-8"?>
<comments xmlns="http://schemas.openxmlformats.org/spreadsheetml/2006/main">
  <authors>
    <author>luj</author>
  </authors>
  <commentList>
    <comment ref="G20" authorId="0">
      <text>
        <r>
          <rPr>
            <b/>
            <sz val="9"/>
            <rFont val="宋体"/>
            <family val="0"/>
          </rPr>
          <t>luj:</t>
        </r>
        <r>
          <rPr>
            <sz val="9"/>
            <rFont val="宋体"/>
            <family val="0"/>
          </rPr>
          <t xml:space="preserve">
原值为0.2</t>
        </r>
      </text>
    </comment>
    <comment ref="H20" authorId="0">
      <text>
        <r>
          <rPr>
            <b/>
            <sz val="9"/>
            <rFont val="宋体"/>
            <family val="0"/>
          </rPr>
          <t>luj:</t>
        </r>
        <r>
          <rPr>
            <sz val="9"/>
            <rFont val="宋体"/>
            <family val="0"/>
          </rPr>
          <t xml:space="preserve">
原值为0.2</t>
        </r>
      </text>
    </comment>
    <comment ref="G22" authorId="0">
      <text>
        <r>
          <rPr>
            <b/>
            <sz val="9"/>
            <rFont val="宋体"/>
            <family val="0"/>
          </rPr>
          <t>luj:</t>
        </r>
        <r>
          <rPr>
            <sz val="9"/>
            <rFont val="宋体"/>
            <family val="0"/>
          </rPr>
          <t xml:space="preserve">
原值为0.2</t>
        </r>
      </text>
    </comment>
    <comment ref="H22" authorId="0">
      <text>
        <r>
          <rPr>
            <b/>
            <sz val="9"/>
            <rFont val="宋体"/>
            <family val="0"/>
          </rPr>
          <t>luj:</t>
        </r>
        <r>
          <rPr>
            <sz val="9"/>
            <rFont val="宋体"/>
            <family val="0"/>
          </rPr>
          <t xml:space="preserve">
原值为0.2</t>
        </r>
      </text>
    </comment>
    <comment ref="M20" authorId="0">
      <text>
        <r>
          <rPr>
            <b/>
            <sz val="9"/>
            <rFont val="宋体"/>
            <family val="0"/>
          </rPr>
          <t>luj:</t>
        </r>
        <r>
          <rPr>
            <sz val="9"/>
            <rFont val="宋体"/>
            <family val="0"/>
          </rPr>
          <t xml:space="preserve">
原值为0.2</t>
        </r>
      </text>
    </comment>
  </commentList>
</comments>
</file>

<file path=xl/comments103.xml><?xml version="1.0" encoding="utf-8"?>
<comments xmlns="http://schemas.openxmlformats.org/spreadsheetml/2006/main">
  <authors>
    <author>luj</author>
  </authors>
  <commentList>
    <comment ref="M9" authorId="0">
      <text>
        <r>
          <rPr>
            <b/>
            <sz val="9"/>
            <rFont val="宋体"/>
            <family val="0"/>
          </rPr>
          <t>luj:</t>
        </r>
        <r>
          <rPr>
            <sz val="9"/>
            <rFont val="宋体"/>
            <family val="0"/>
          </rPr>
          <t xml:space="preserve">
原值为0.2</t>
        </r>
      </text>
    </comment>
  </commentList>
</comments>
</file>

<file path=xl/comments121.xml><?xml version="1.0" encoding="utf-8"?>
<comments xmlns="http://schemas.openxmlformats.org/spreadsheetml/2006/main">
  <authors>
    <author>luj</author>
  </authors>
  <commentList>
    <comment ref="L38" authorId="0">
      <text>
        <r>
          <rPr>
            <b/>
            <sz val="9"/>
            <rFont val="宋体"/>
            <family val="0"/>
          </rPr>
          <t>luj:</t>
        </r>
        <r>
          <rPr>
            <sz val="9"/>
            <rFont val="宋体"/>
            <family val="0"/>
          </rPr>
          <t xml:space="preserve">
原值为0.02</t>
        </r>
      </text>
    </comment>
    <comment ref="F37" authorId="0">
      <text>
        <r>
          <rPr>
            <b/>
            <sz val="9"/>
            <rFont val="宋体"/>
            <family val="0"/>
          </rPr>
          <t>luj:</t>
        </r>
        <r>
          <rPr>
            <sz val="9"/>
            <rFont val="宋体"/>
            <family val="0"/>
          </rPr>
          <t xml:space="preserve">
原值为0.02</t>
        </r>
      </text>
    </comment>
    <comment ref="F38" authorId="0">
      <text>
        <r>
          <rPr>
            <b/>
            <sz val="9"/>
            <rFont val="宋体"/>
            <family val="0"/>
          </rPr>
          <t>luj:</t>
        </r>
        <r>
          <rPr>
            <sz val="9"/>
            <rFont val="宋体"/>
            <family val="0"/>
          </rPr>
          <t xml:space="preserve">
原值为0.03</t>
        </r>
      </text>
    </comment>
  </commentList>
</comments>
</file>

<file path=xl/comments134.xml><?xml version="1.0" encoding="utf-8"?>
<comments xmlns="http://schemas.openxmlformats.org/spreadsheetml/2006/main">
  <authors>
    <author>luj</author>
  </authors>
  <commentList>
    <comment ref="J11" authorId="0">
      <text>
        <r>
          <rPr>
            <b/>
            <sz val="9"/>
            <rFont val="宋体"/>
            <family val="0"/>
          </rPr>
          <t>luj:</t>
        </r>
        <r>
          <rPr>
            <sz val="9"/>
            <rFont val="宋体"/>
            <family val="0"/>
          </rPr>
          <t xml:space="preserve">
原值为0.4</t>
        </r>
      </text>
    </comment>
  </commentList>
</comments>
</file>

<file path=xl/comments140.xml><?xml version="1.0" encoding="utf-8"?>
<comments xmlns="http://schemas.openxmlformats.org/spreadsheetml/2006/main">
  <authors>
    <author>luj</author>
  </authors>
  <commentList>
    <comment ref="B22" authorId="0">
      <text>
        <r>
          <rPr>
            <b/>
            <sz val="9"/>
            <rFont val="宋体"/>
            <family val="0"/>
          </rPr>
          <t>luj:</t>
        </r>
        <r>
          <rPr>
            <sz val="9"/>
            <rFont val="宋体"/>
            <family val="0"/>
          </rPr>
          <t xml:space="preserve">
原值为0.3312306598282</t>
        </r>
      </text>
    </comment>
  </commentList>
</comments>
</file>

<file path=xl/comments143.xml><?xml version="1.0" encoding="utf-8"?>
<comments xmlns="http://schemas.openxmlformats.org/spreadsheetml/2006/main">
  <authors>
    <author>luj</author>
  </authors>
  <commentList>
    <comment ref="G33" authorId="0">
      <text>
        <r>
          <rPr>
            <b/>
            <sz val="9"/>
            <rFont val="宋体"/>
            <family val="0"/>
          </rPr>
          <t>luj:</t>
        </r>
        <r>
          <rPr>
            <sz val="9"/>
            <rFont val="宋体"/>
            <family val="0"/>
          </rPr>
          <t xml:space="preserve">
原值为0.0516331734809</t>
        </r>
      </text>
    </comment>
    <comment ref="G36" authorId="0">
      <text>
        <r>
          <rPr>
            <b/>
            <sz val="9"/>
            <rFont val="宋体"/>
            <family val="0"/>
          </rPr>
          <t>luj:</t>
        </r>
        <r>
          <rPr>
            <sz val="9"/>
            <rFont val="宋体"/>
            <family val="0"/>
          </rPr>
          <t xml:space="preserve">
原值为0.0516331734809</t>
        </r>
      </text>
    </comment>
  </commentList>
</comments>
</file>

<file path=xl/comments3.xml><?xml version="1.0" encoding="utf-8"?>
<comments xmlns="http://schemas.openxmlformats.org/spreadsheetml/2006/main">
  <authors>
    <author>作者</author>
    <author>luj</author>
  </authors>
  <commentList>
    <comment ref="M15" authorId="0">
      <text>
        <r>
          <rPr>
            <b/>
            <sz val="9"/>
            <rFont val="宋体"/>
            <family val="0"/>
          </rPr>
          <t>作者:</t>
        </r>
        <r>
          <rPr>
            <sz val="9"/>
            <rFont val="宋体"/>
            <family val="0"/>
          </rPr>
          <t xml:space="preserve">
北京市商务委反馈数据与怀柔区商务委反馈数据不一致，此数据为北京市商务委反馈数据，12-19表中数据为怀柔区商务委数据。</t>
        </r>
      </text>
    </comment>
    <comment ref="N15" authorId="1">
      <text>
        <r>
          <rPr>
            <b/>
            <sz val="9"/>
            <rFont val="宋体"/>
            <family val="0"/>
          </rPr>
          <t>luj:</t>
        </r>
        <r>
          <rPr>
            <sz val="9"/>
            <rFont val="宋体"/>
            <family val="0"/>
          </rPr>
          <t xml:space="preserve">
北京市商务委反馈数据与怀柔区商务委反馈数据不一致，此数据为北京市商务委反馈数据，12-20表中数据为怀柔区商务委数据。
</t>
        </r>
      </text>
    </comment>
    <comment ref="O15" authorId="1">
      <text>
        <r>
          <rPr>
            <b/>
            <sz val="9"/>
            <rFont val="宋体"/>
            <family val="0"/>
          </rPr>
          <t>luj:</t>
        </r>
        <r>
          <rPr>
            <sz val="9"/>
            <rFont val="宋体"/>
            <family val="0"/>
          </rPr>
          <t xml:space="preserve">
luj:
北京市商务委反馈数据与怀柔区商务委反馈数据不一致，此数据为北京市商务委反馈数据，12-20表中数据为怀柔区商务委数据。
</t>
        </r>
      </text>
    </comment>
  </commentList>
</comments>
</file>

<file path=xl/comments4.xml><?xml version="1.0" encoding="utf-8"?>
<comments xmlns="http://schemas.openxmlformats.org/spreadsheetml/2006/main">
  <authors>
    <author>作者</author>
    <author>luj</author>
  </authors>
  <commentList>
    <comment ref="D71" authorId="0">
      <text>
        <r>
          <rPr>
            <b/>
            <sz val="9"/>
            <rFont val="宋体"/>
            <family val="0"/>
          </rPr>
          <t>作者:</t>
        </r>
        <r>
          <rPr>
            <sz val="9"/>
            <rFont val="宋体"/>
            <family val="0"/>
          </rPr>
          <t xml:space="preserve">
其中包括京北职业技术学院1家，高中5家（一中、二中、红中、百汇演艺学校、一职），初中18家，小学25家（增加一所北京第二实验小学分校），培智学校1家，北京世纪学校1家，怀柔区体育运动学校1家。其中，世纪学校和体育运动学校没有在校生。</t>
        </r>
      </text>
    </comment>
    <comment ref="D72" authorId="0">
      <text>
        <r>
          <rPr>
            <b/>
            <sz val="9"/>
            <rFont val="宋体"/>
            <family val="0"/>
          </rPr>
          <t>作者:</t>
        </r>
        <r>
          <rPr>
            <sz val="9"/>
            <rFont val="宋体"/>
            <family val="0"/>
          </rPr>
          <t xml:space="preserve">
还包括京北职院2084人，培智学校68人。</t>
        </r>
      </text>
    </comment>
    <comment ref="C71" authorId="0">
      <text>
        <r>
          <rPr>
            <b/>
            <sz val="9"/>
            <rFont val="宋体"/>
            <family val="0"/>
          </rPr>
          <t>作者:</t>
        </r>
        <r>
          <rPr>
            <sz val="9"/>
            <rFont val="宋体"/>
            <family val="0"/>
          </rPr>
          <t xml:space="preserve">
其中包括京北职业技术学院1家，高中5家（一中、二中、红中、百汇演艺学校、一职），初中18家，小学25家（增加一所北京第二实验小学分校），培智学校1家，北京世纪学校1家，怀柔区体育运动学校1家。其中，世纪学校和体育运动学校没有在校生。</t>
        </r>
      </text>
    </comment>
    <comment ref="C72" authorId="0">
      <text>
        <r>
          <rPr>
            <b/>
            <sz val="9"/>
            <rFont val="宋体"/>
            <family val="0"/>
          </rPr>
          <t>作者:</t>
        </r>
        <r>
          <rPr>
            <sz val="9"/>
            <rFont val="宋体"/>
            <family val="0"/>
          </rPr>
          <t xml:space="preserve">
还包括京北职院1906人，培智学校81人。</t>
        </r>
      </text>
    </comment>
    <comment ref="C14" authorId="1">
      <text>
        <r>
          <rPr>
            <b/>
            <sz val="9"/>
            <rFont val="宋体"/>
            <family val="0"/>
          </rPr>
          <t>luj:</t>
        </r>
        <r>
          <rPr>
            <sz val="9"/>
            <rFont val="宋体"/>
            <family val="0"/>
          </rPr>
          <t xml:space="preserve">
为使合计为100%，本项调整过。</t>
        </r>
      </text>
    </comment>
  </commentList>
</comments>
</file>

<file path=xl/comments5.xml><?xml version="1.0" encoding="utf-8"?>
<comments xmlns="http://schemas.openxmlformats.org/spreadsheetml/2006/main">
  <authors>
    <author>luj</author>
  </authors>
  <commentList>
    <comment ref="D10" authorId="0">
      <text>
        <r>
          <rPr>
            <b/>
            <sz val="9"/>
            <rFont val="宋体"/>
            <family val="0"/>
          </rPr>
          <t>luj:</t>
        </r>
        <r>
          <rPr>
            <sz val="9"/>
            <rFont val="宋体"/>
            <family val="0"/>
          </rPr>
          <t xml:space="preserve">
为满足总和为100%，此项做了机械调整。</t>
        </r>
      </text>
    </comment>
    <comment ref="E11" authorId="0">
      <text>
        <r>
          <rPr>
            <b/>
            <sz val="9"/>
            <rFont val="宋体"/>
            <family val="0"/>
          </rPr>
          <t>luj:</t>
        </r>
        <r>
          <rPr>
            <sz val="9"/>
            <rFont val="宋体"/>
            <family val="0"/>
          </rPr>
          <t xml:space="preserve">
为满足总和为100%，此项做了机械调整。
</t>
        </r>
      </text>
    </comment>
    <comment ref="G10" authorId="0">
      <text>
        <r>
          <rPr>
            <b/>
            <sz val="9"/>
            <rFont val="宋体"/>
            <family val="0"/>
          </rPr>
          <t>luj:</t>
        </r>
        <r>
          <rPr>
            <sz val="9"/>
            <rFont val="宋体"/>
            <family val="0"/>
          </rPr>
          <t xml:space="preserve">
为满足总和为100%，此项做了机械调整。
</t>
        </r>
      </text>
    </comment>
    <comment ref="O11" authorId="0">
      <text>
        <r>
          <rPr>
            <b/>
            <sz val="9"/>
            <rFont val="宋体"/>
            <family val="0"/>
          </rPr>
          <t>luj:</t>
        </r>
        <r>
          <rPr>
            <sz val="9"/>
            <rFont val="宋体"/>
            <family val="0"/>
          </rPr>
          <t xml:space="preserve">
为满足总和为100%，此项做了机械调整。
</t>
        </r>
      </text>
    </comment>
  </commentList>
</comments>
</file>

<file path=xl/comments56.xml><?xml version="1.0" encoding="utf-8"?>
<comments xmlns="http://schemas.openxmlformats.org/spreadsheetml/2006/main">
  <authors>
    <author>luj</author>
  </authors>
  <commentList>
    <comment ref="Z15" authorId="0">
      <text>
        <r>
          <rPr>
            <b/>
            <sz val="9"/>
            <rFont val="宋体"/>
            <family val="0"/>
          </rPr>
          <t>luj:</t>
        </r>
        <r>
          <rPr>
            <sz val="9"/>
            <rFont val="宋体"/>
            <family val="0"/>
          </rPr>
          <t xml:space="preserve">
原值为0.1</t>
        </r>
      </text>
    </comment>
  </commentList>
</comments>
</file>

<file path=xl/sharedStrings.xml><?xml version="1.0" encoding="utf-8"?>
<sst xmlns="http://schemas.openxmlformats.org/spreadsheetml/2006/main" count="6586" uniqueCount="2655">
  <si>
    <t>第一部分  综合</t>
  </si>
  <si>
    <t>1-1 主要社会经济指标（2005-2017年）</t>
  </si>
  <si>
    <t>1-2 主要社会经济指标</t>
  </si>
  <si>
    <t>1-3 地区生产总值（2004-2017年）</t>
  </si>
  <si>
    <t>1-4 地区生产总值（2017年）</t>
  </si>
  <si>
    <t>1-5 法人和产业活动单位数（2017年）</t>
  </si>
  <si>
    <t>1-6 一般公共预算收支（2006-2017年）</t>
  </si>
  <si>
    <t>1-7 一般公共预算收支</t>
  </si>
  <si>
    <t>1-8 分镇乡财政收入（2006-2017年）</t>
  </si>
  <si>
    <t>1-9 分镇乡财政收入</t>
  </si>
  <si>
    <t>1-10 分镇乡土地利用情况（2016年）</t>
  </si>
  <si>
    <t>1-11 分镇乡耕地面积情况（2016年）</t>
  </si>
  <si>
    <t>第二部分  农业及农村经济</t>
  </si>
  <si>
    <t>2-1 乡镇社会经济基本情况（2017年）</t>
  </si>
  <si>
    <t xml:space="preserve">2-2 村级基本情况（2017年）   </t>
  </si>
  <si>
    <t>2-3 农林牧渔业总产值（2005-2017年）</t>
  </si>
  <si>
    <t>2-4 分镇乡农林牧渔业总产值（2005-2017年）</t>
  </si>
  <si>
    <t>2-5 农林牧渔业总产值</t>
  </si>
  <si>
    <t>2-6 分镇乡农林牧渔业总产值（2017年）</t>
  </si>
  <si>
    <t>2-7 农作物播种面积（2005-2017年）</t>
  </si>
  <si>
    <t>2-8 农作物实际产量（2005-2017年）</t>
  </si>
  <si>
    <t>2-9 农作物播种面积和实际产量</t>
  </si>
  <si>
    <t>2-10 粮食作物播种面积和实际产量</t>
  </si>
  <si>
    <t>2-11 分镇乡粮食播种面积及产量</t>
  </si>
  <si>
    <t>2-12 分镇乡夏粮播种面积及产量（2017年）</t>
  </si>
  <si>
    <t>2-13 分镇乡秋粮播种面积及产量（2017年）</t>
  </si>
  <si>
    <t>2-14 分镇乡油料作物播种面积及产量（2017年）</t>
  </si>
  <si>
    <t>2-15 干鲜果品生产情况（2005-2017年）</t>
  </si>
  <si>
    <t>2-16 分镇乡干鲜果总产量（2017年）</t>
  </si>
  <si>
    <t>2-17 林业生产情况（2017年）</t>
  </si>
  <si>
    <t>2-18 分镇乡营造林生产情况（2017年）</t>
  </si>
  <si>
    <t xml:space="preserve">2-19 畜牧、水产生产（2005-2017年）  </t>
  </si>
  <si>
    <t xml:space="preserve">2-20 畜牧、水产生产 </t>
  </si>
  <si>
    <t xml:space="preserve">2-21 分镇乡畜牧生产（2017年） </t>
  </si>
  <si>
    <t>2-22 蔬菜、瓜果类及花卉生产情况</t>
  </si>
  <si>
    <t>2-23 分镇乡蔬菜播种面积及产量（2017年）</t>
  </si>
  <si>
    <t>2-24 观光休闲农业情况（2010-2017年）</t>
  </si>
  <si>
    <t>2-25 观光休闲农业情况</t>
  </si>
  <si>
    <t>2-26 分镇乡观光园总收入及接待人次情况（2010-2017年）</t>
  </si>
  <si>
    <t>2-27 分镇乡观光园情况</t>
  </si>
  <si>
    <t>2-28 分镇乡民俗旅游总收入及接待人次情况（2010-2017年）</t>
  </si>
  <si>
    <t>2-29 分镇乡民俗旅游情况</t>
  </si>
  <si>
    <t>2-30 设施农业情况（2010-2017年）</t>
  </si>
  <si>
    <t>2-31 设施农业情况</t>
  </si>
  <si>
    <t>2-32 分镇乡设施农业及种业发展情况</t>
  </si>
  <si>
    <t>2-33 种业生产情况</t>
  </si>
  <si>
    <t>2-34 分镇乡农村水利情况（2017年）</t>
  </si>
  <si>
    <t>2-35 分镇乡渔业生产情况（2017年）</t>
  </si>
  <si>
    <t>2-36 无公害农产品、绿色食品农产品和有机农产品批准年产量情况</t>
  </si>
  <si>
    <t>第三部分  工业</t>
  </si>
  <si>
    <t>3-1 规模以上工业企业基本情况（2005-2017年）</t>
  </si>
  <si>
    <t>3-2 规模以上工业企业基本情况</t>
  </si>
  <si>
    <t>3-3 按行业分规模以上工业企业生产经营情况（2017年）</t>
  </si>
  <si>
    <t>3-4 规模以上企业研究与试验发展（R&amp;D）基本情况（2008-2017年）</t>
  </si>
  <si>
    <t>3-5 规模以上企业研究与试验发展（R&amp;D）基本情况</t>
  </si>
  <si>
    <t>3-6 规模以上企业研究与试验发展（R&amp;D）人员情况（2008-2017年）</t>
  </si>
  <si>
    <t>3-7 规模以上企业研究与试验发展（R&amp;D）人员情况</t>
  </si>
  <si>
    <t>3-8 规模以上企业研究与试验发展（R&amp;D）经费支出情况（2008-2017年）</t>
  </si>
  <si>
    <t>3-9 规模以上企业研究与试验发展（R&amp;D）经费支出情况</t>
  </si>
  <si>
    <t>3-10 规模以上企业研究与试验发展（R&amp;D）项目情况（2008-2017年）</t>
  </si>
  <si>
    <t>3-11 规模以上企业研究与试验发展（R&amp;D）项目情况</t>
  </si>
  <si>
    <t>3-12 规模以上企业办研发机构情况（2008-2017年）</t>
  </si>
  <si>
    <t>3-13 规模以上企业办研发机构情况</t>
  </si>
  <si>
    <t>3-14 规模以上企业研发产出及相关情况（2008-2017年）</t>
  </si>
  <si>
    <t>3-15 规模以上企业研发产出及相关情况</t>
  </si>
  <si>
    <t>3-16 规模以上企业研究与试验发展（R&amp;D）其他情况（2008-2017年）</t>
  </si>
  <si>
    <t>3-17规模以上企业研究与试验发展（R&amp;D）其他情况</t>
  </si>
  <si>
    <t>第四部分  投资、建筑、房地产</t>
  </si>
  <si>
    <t>4-1 全社会固定资产投资（2005-2017年）</t>
  </si>
  <si>
    <t>4-2 全社会固定资产投资</t>
  </si>
  <si>
    <t>4-3 分镇乡固定资产投资完成额</t>
  </si>
  <si>
    <t>4-4 建筑施工企业基本情况（2005-2017年）</t>
  </si>
  <si>
    <t>4-5 建筑施工企业基本情况（2017年）</t>
  </si>
  <si>
    <t>4-6 房地产业企业基本情况（2005-2017年）</t>
  </si>
  <si>
    <t>4-7 房地产开发项目经营情况</t>
  </si>
  <si>
    <t>4-8 房地产业企业经营情况（2017年）</t>
  </si>
  <si>
    <t>第五部分  第三产业</t>
  </si>
  <si>
    <t>5-1 规模以上第三产业主要指标（2011-2017年）</t>
  </si>
  <si>
    <t>5-2 规模以上第三产业主要指标（2017年）</t>
  </si>
  <si>
    <t>5-3 社会消费品零售总额（2005-2017年）</t>
  </si>
  <si>
    <t>5-4 社会消费品零售总额</t>
  </si>
  <si>
    <t>5-5 限额以上批发和零售业商品购进、销售、库存情况</t>
  </si>
  <si>
    <t>5-6 按经营形式分限额以上批发和零售业商品购进、销售、库存情况（2017年）</t>
  </si>
  <si>
    <t>5-7 按零售业态分限额以上零售业商品购进、销售、库存情况（2017年）</t>
  </si>
  <si>
    <t>5-8 限额以上批发和零售业商品销售类值（2017年）</t>
  </si>
  <si>
    <t>5-9 批发和零售业连锁经营情况</t>
  </si>
  <si>
    <t>5-10 限额以上批发业财务状况</t>
  </si>
  <si>
    <t>5-11 限额以上零售业财务状况</t>
  </si>
  <si>
    <t>5-12 限额以上住宿业经营情况</t>
  </si>
  <si>
    <t>5-13 限额以上住宿业财务状况</t>
  </si>
  <si>
    <t>5-14 限额以上住宿业单位会展活动情况</t>
  </si>
  <si>
    <t>5-15 限额以上餐饮业经营情况</t>
  </si>
  <si>
    <t>5-16 限额以上餐饮业财务状况</t>
  </si>
  <si>
    <t>5-17 商品交易市场成交情况（2017年）</t>
  </si>
  <si>
    <t>5-18 按行业分规模以上服务业资产负债情况（执行企业会计制度单位）（2017年）</t>
  </si>
  <si>
    <t>5-19 按登记注册类型和隶属关系分规模以上服务业资产负债情况（执行企业会计制度单位）（2017年）</t>
  </si>
  <si>
    <t>5-20 按行业分规模以上服务业利润分配及其他情况(执行企业会计制度单位)（2017年）</t>
  </si>
  <si>
    <t>5-21 按登记注册类型和隶属关系分规模以上服务业利润分配及其他情况(执行企业会计制度单位)（2017年）</t>
  </si>
  <si>
    <t>5-22 规模以上服务业财务状况(执行行政事业、民间非营利组织会计制度单位)</t>
  </si>
  <si>
    <t>5-23 规模以上单位电子商务交易情况（2017年）</t>
  </si>
  <si>
    <t>5-24 人民币存贷款余额情况（2005-2017年）</t>
  </si>
  <si>
    <t>5-25 人民币存贷款余额情况</t>
  </si>
  <si>
    <t>5-26 规模以上金融业企业财务情况（2010-2017年）</t>
  </si>
  <si>
    <t>5-27 规模以上金融业企业基本情况</t>
  </si>
  <si>
    <t>第六部分  旅游业和文化创意产业</t>
  </si>
  <si>
    <t>6-1 旅游区(点)活动情况（2007-2017年）</t>
  </si>
  <si>
    <t>6-2 旅游区(点)活动情况</t>
  </si>
  <si>
    <t>6-3 规模以上文化创意产业收入及从业人员情况（2010-2017年）</t>
  </si>
  <si>
    <t>6-4 规模以上文化创意产业经营情况</t>
  </si>
  <si>
    <t>第七部分  能源、资源和环境</t>
  </si>
  <si>
    <t>7-1 能源消费总量及万元地区生产总值能耗（2005-2017年）</t>
  </si>
  <si>
    <t>7-2 规模以上工业企业万元产值能耗及水耗(2005-2017年）</t>
  </si>
  <si>
    <t>7-3 按行业大类分规模以上工业企业万元产值能耗及水耗（2017年）</t>
  </si>
  <si>
    <t>7-4 按行业分调查单位能源消费量和主要能源品种消费量（2017年）</t>
  </si>
  <si>
    <t>7-5 按行业分规模（限额）以上二、三产业法人单位水资源消费情况（2017年）</t>
  </si>
  <si>
    <t>7-6 规模以上工业企业能源购进、消费与库存情况(2017年)</t>
  </si>
  <si>
    <t>7-7 规模以上工业企业能耗综合分组表(2017年)</t>
  </si>
  <si>
    <t>7-8 用电情况</t>
  </si>
  <si>
    <t>7-9 生活垃圾清运、处理情况</t>
  </si>
  <si>
    <t>7-10 环境保护情况</t>
  </si>
  <si>
    <t>7-11 空气质量情况</t>
  </si>
  <si>
    <t>7-12 城市绿化资源情况</t>
  </si>
  <si>
    <t>第八部分  劳动工资</t>
  </si>
  <si>
    <t>8-1 城镇单位从业人员及工资基本情况（2005-2017年）</t>
  </si>
  <si>
    <t>8-2 城镇单位从业人员及工资基本情况</t>
  </si>
  <si>
    <t>8-3 按行业分城镇单位从业人员及工资总额情况(2017年)</t>
  </si>
  <si>
    <t>8-4 按行业分城镇单位从业人员及工资增减变动情况</t>
  </si>
  <si>
    <t>第九部分  人民生活</t>
  </si>
  <si>
    <t>9-1 全区居民家庭生活基本情况</t>
  </si>
  <si>
    <t>9-2 全区居民家庭基本情况(按收入水平分)(2017年)</t>
  </si>
  <si>
    <t>9-3 全区居民家庭人均可支配收入(2017年)</t>
  </si>
  <si>
    <t>9-4 全区居民家庭人均消费支出(2017年)</t>
  </si>
  <si>
    <t>9-5 城镇居民家庭基本情况(按收入水平分)(2017年)</t>
  </si>
  <si>
    <t>9-6 城镇居民家庭人均可支配收入(2017年)</t>
  </si>
  <si>
    <t>9-7 城镇居民家庭人均消费支出(2017年)</t>
  </si>
  <si>
    <t>9-8 城镇居民家庭每百户主要耐用消费品拥有量</t>
  </si>
  <si>
    <t>9-9 城镇居民家庭每百户主要耐用消费品拥有量（按五等分）（2017年）</t>
  </si>
  <si>
    <t>9-10 农村居民家庭基本情况(按收入水平分)(2017年)</t>
  </si>
  <si>
    <t>9-11 农村居民家庭人均可支配收入(2017年)</t>
  </si>
  <si>
    <t>9-12 农村居民家庭人均消费支出(2017年)</t>
  </si>
  <si>
    <t>9-13 农村居民家庭每百户主要耐用消费品拥有量</t>
  </si>
  <si>
    <t>9-14 农村居民家庭每百户主要耐用消费品拥有量（按五等分）（2017年）</t>
  </si>
  <si>
    <t>第十部分  中关村怀柔园</t>
  </si>
  <si>
    <t>10-1 中关村怀柔园科技活动情况（2014-2017年）</t>
  </si>
  <si>
    <t>10-2 中关村怀柔园科技活动情况</t>
  </si>
  <si>
    <t>10-3 中关村怀柔园人力资源情况（2014-2017年）</t>
  </si>
  <si>
    <t>10-4 中关村怀柔园人力资源情况</t>
  </si>
  <si>
    <t>10-5 中关村怀柔园生产经营及财务状况（2014-2017年）</t>
  </si>
  <si>
    <t>10-6 中关村怀柔园生产经营及财务状况</t>
  </si>
  <si>
    <t>简要说明</t>
  </si>
  <si>
    <t xml:space="preserve">    一、本章资料的主要内容</t>
  </si>
  <si>
    <t xml:space="preserve">    本章主要包括怀柔区主要社会经济指标、地区生产总值、法人和产业活动单位数、财政收支、土地利用、耕地面积等主要指标。</t>
  </si>
  <si>
    <t xml:space="preserve">    二、本章资料的数据来源</t>
  </si>
  <si>
    <t xml:space="preserve">    怀柔区主要社会经济指标中公路、城市道路数据来自北京市交通委员会路政局怀柔公路分局，医疗卫生部分指标来自北京市卫生和计划生育委员会，教育部分指标来自怀柔区教育委员会，体育部分指标来自怀柔区体育局，文化部分指标来自怀柔区文委，用电量数据来自北京市电力公司，总用水量数据来自怀柔区水务局；地区生产总值以及单位基本情况来自怀柔区统计局、北京市怀柔区经济社会调查队；一般公共预算收支完成情况及镇乡财政收入完成情况来自怀柔区财政局；分镇乡土地利用情况、分镇乡耕地面积情况数据来自北京市国土资源管理局怀柔分局。</t>
  </si>
  <si>
    <t xml:space="preserve">   1-1 主要社会经济指标（2005-2017年）</t>
  </si>
  <si>
    <t>项    目</t>
  </si>
  <si>
    <t>单  位</t>
  </si>
  <si>
    <t>2005年</t>
  </si>
  <si>
    <t>2006年</t>
  </si>
  <si>
    <t>2007年</t>
  </si>
  <si>
    <t>2008年</t>
  </si>
  <si>
    <t>2009年</t>
  </si>
  <si>
    <t>2010年</t>
  </si>
  <si>
    <t>2011年</t>
  </si>
  <si>
    <t>2012年</t>
  </si>
  <si>
    <t>2013年</t>
  </si>
  <si>
    <t>2014年</t>
  </si>
  <si>
    <t>2015年</t>
  </si>
  <si>
    <t>2016年</t>
  </si>
  <si>
    <t>2017年</t>
  </si>
  <si>
    <t>户籍人口</t>
  </si>
  <si>
    <t>万人</t>
  </si>
  <si>
    <t>暂住人口</t>
  </si>
  <si>
    <r>
      <t>万人</t>
    </r>
    <r>
      <rPr>
        <sz val="10"/>
        <rFont val="Times New Roman"/>
        <family val="1"/>
      </rPr>
      <t xml:space="preserve"> </t>
    </r>
  </si>
  <si>
    <t>常住人口</t>
  </si>
  <si>
    <r>
      <t xml:space="preserve">  </t>
    </r>
    <r>
      <rPr>
        <vertAlign val="superscript"/>
        <sz val="10"/>
        <rFont val="Times New Roman"/>
        <family val="1"/>
      </rPr>
      <t>#</t>
    </r>
    <r>
      <rPr>
        <sz val="10"/>
        <rFont val="宋体"/>
        <family val="0"/>
      </rPr>
      <t>常住外来人口</t>
    </r>
  </si>
  <si>
    <t>地区生产总值</t>
  </si>
  <si>
    <r>
      <t>亿元</t>
    </r>
    <r>
      <rPr>
        <sz val="10"/>
        <rFont val="Times New Roman"/>
        <family val="1"/>
      </rPr>
      <t xml:space="preserve"> </t>
    </r>
  </si>
  <si>
    <t>地方财政收入</t>
  </si>
  <si>
    <t>地方财政支出</t>
  </si>
  <si>
    <t>全社会固定资产投资额</t>
  </si>
  <si>
    <t>社会消费品零售总额</t>
  </si>
  <si>
    <t>农林牧渔业总产值</t>
  </si>
  <si>
    <t>规模以上工业总产值</t>
  </si>
  <si>
    <t>建筑业总产值</t>
  </si>
  <si>
    <t>实际利用外商直接投资额</t>
  </si>
  <si>
    <r>
      <t>万美元</t>
    </r>
    <r>
      <rPr>
        <sz val="10"/>
        <rFont val="Times New Roman"/>
        <family val="1"/>
      </rPr>
      <t xml:space="preserve"> </t>
    </r>
  </si>
  <si>
    <t>入境旅游者人数</t>
  </si>
  <si>
    <r>
      <t>万人次</t>
    </r>
    <r>
      <rPr>
        <sz val="10"/>
        <rFont val="Times New Roman"/>
        <family val="1"/>
      </rPr>
      <t xml:space="preserve"> </t>
    </r>
  </si>
  <si>
    <t>城镇居民人均可支配收入</t>
  </si>
  <si>
    <r>
      <t>元</t>
    </r>
    <r>
      <rPr>
        <sz val="10"/>
        <rFont val="Times New Roman"/>
        <family val="1"/>
      </rPr>
      <t xml:space="preserve"> </t>
    </r>
  </si>
  <si>
    <t>城镇居民人均消费支出</t>
  </si>
  <si>
    <t>农村居民人均可支配收入</t>
  </si>
  <si>
    <t>农村居民人均消费支出</t>
  </si>
  <si>
    <t>小学在校学生数</t>
  </si>
  <si>
    <t>普通中学在校学生数</t>
  </si>
  <si>
    <t>幼儿园在园幼儿数</t>
  </si>
  <si>
    <r>
      <t>人</t>
    </r>
    <r>
      <rPr>
        <sz val="10"/>
        <rFont val="Times New Roman"/>
        <family val="1"/>
      </rPr>
      <t xml:space="preserve"> </t>
    </r>
  </si>
  <si>
    <t>卫生机构数</t>
  </si>
  <si>
    <r>
      <t>个</t>
    </r>
    <r>
      <rPr>
        <sz val="10"/>
        <rFont val="Times New Roman"/>
        <family val="1"/>
      </rPr>
      <t xml:space="preserve"> </t>
    </r>
  </si>
  <si>
    <t>卫生机构实有床位数</t>
  </si>
  <si>
    <t>张</t>
  </si>
  <si>
    <t>注： 1.地区生产总值绝对值按现价计算。2016年开始,地区生产总值实施研发支出改革,并对本表2005-2015年数据进行了调整。</t>
  </si>
  <si>
    <t xml:space="preserve">     2.2007年及以前城镇单位在岗职工人数包括乡及乡以上独立核算法人单位，不包括乡镇企业、私营单位和个体工商户；2008年及以后包括乡镇企业。</t>
  </si>
  <si>
    <t xml:space="preserve">     3.2006-2009年常住人口数据根据2010年人口普查数据进行了调整。</t>
  </si>
  <si>
    <t xml:space="preserve">     4.从2011年起，根据国家统计局相关规定，固定资产投资起点由50万元调整至500万元。</t>
  </si>
  <si>
    <t xml:space="preserve">     5.从2011年开始，卫生机构中包含村卫生室。</t>
  </si>
  <si>
    <t xml:space="preserve">     6.按照国家统计局要求，自2015年起，我区按照改革后的新口径发布全区和分城乡的居民收支数据，表中2005-2014年数据均为改革前口径。</t>
  </si>
  <si>
    <t xml:space="preserve">     7.从2007年开始，普通中学、小学、工读学校、特殊教育、学前教育在校学生数包括外省市户口借读学生。</t>
  </si>
  <si>
    <t xml:space="preserve">     8.本表数据取自《2018北京区域统计年鉴》。</t>
  </si>
  <si>
    <t>增长速度（%）</t>
  </si>
  <si>
    <t>户数及人口</t>
  </si>
  <si>
    <t xml:space="preserve">  户籍户数</t>
  </si>
  <si>
    <t>户</t>
  </si>
  <si>
    <t xml:space="preserve">  户籍人口</t>
  </si>
  <si>
    <t>人</t>
  </si>
  <si>
    <t xml:space="preserve">  常住人口</t>
  </si>
  <si>
    <t>万元</t>
  </si>
  <si>
    <t xml:space="preserve">  第一产业</t>
  </si>
  <si>
    <t>　第二产业</t>
  </si>
  <si>
    <t>　第三产业</t>
  </si>
  <si>
    <t>地区生产总值构成</t>
  </si>
  <si>
    <t>%</t>
  </si>
  <si>
    <t xml:space="preserve">             —</t>
  </si>
  <si>
    <t>财  政</t>
  </si>
  <si>
    <t xml:space="preserve">  一般公共预算收入</t>
  </si>
  <si>
    <r>
      <t xml:space="preserve">    </t>
    </r>
    <r>
      <rPr>
        <vertAlign val="superscript"/>
        <sz val="10"/>
        <rFont val="宋体"/>
        <family val="0"/>
      </rPr>
      <t>#</t>
    </r>
    <r>
      <rPr>
        <sz val="10"/>
        <rFont val="宋体"/>
        <family val="0"/>
      </rPr>
      <t>税收收入</t>
    </r>
  </si>
  <si>
    <r>
      <t xml:space="preserve">       </t>
    </r>
    <r>
      <rPr>
        <vertAlign val="superscript"/>
        <sz val="10"/>
        <rFont val="宋体"/>
        <family val="0"/>
      </rPr>
      <t>#</t>
    </r>
    <r>
      <rPr>
        <sz val="10"/>
        <rFont val="宋体"/>
        <family val="0"/>
      </rPr>
      <t xml:space="preserve">增值税    </t>
    </r>
  </si>
  <si>
    <t xml:space="preserve">        企业所得税</t>
  </si>
  <si>
    <t xml:space="preserve">  一般公共预算支出</t>
  </si>
  <si>
    <t>职工工资</t>
  </si>
  <si>
    <t xml:space="preserve">  城镇单位在岗职工工资总额</t>
  </si>
  <si>
    <t xml:space="preserve">  城镇单位在岗职工平均工资</t>
  </si>
  <si>
    <t>元</t>
  </si>
  <si>
    <t>农业及农村经济</t>
  </si>
  <si>
    <t xml:space="preserve">  农林牧渔业总产值(现价)</t>
  </si>
  <si>
    <r>
      <t xml:space="preserve">    </t>
    </r>
    <r>
      <rPr>
        <vertAlign val="superscript"/>
        <sz val="10"/>
        <rFont val="宋体"/>
        <family val="0"/>
      </rPr>
      <t>#</t>
    </r>
    <r>
      <rPr>
        <sz val="10"/>
        <rFont val="宋体"/>
        <family val="0"/>
      </rPr>
      <t>养殖业</t>
    </r>
  </si>
  <si>
    <t xml:space="preserve">  社会粮食总产量</t>
  </si>
  <si>
    <t>吨</t>
  </si>
  <si>
    <t xml:space="preserve">  油料总产量</t>
  </si>
  <si>
    <t xml:space="preserve">  干鲜果总产量</t>
  </si>
  <si>
    <t>　　食用坚果</t>
  </si>
  <si>
    <t xml:space="preserve">    园林水果</t>
  </si>
  <si>
    <t xml:space="preserve">  猪出栏头数</t>
  </si>
  <si>
    <t>头</t>
  </si>
  <si>
    <t xml:space="preserve">  牛出栏头数</t>
  </si>
  <si>
    <t xml:space="preserve">  鲜奶产量</t>
  </si>
  <si>
    <t xml:space="preserve">  禽蛋产量</t>
  </si>
  <si>
    <t xml:space="preserve">  水产品产量</t>
  </si>
  <si>
    <t xml:space="preserve">  四旁植树株数</t>
  </si>
  <si>
    <t>万株</t>
  </si>
  <si>
    <t>工业（规模以上）</t>
  </si>
  <si>
    <t xml:space="preserve">  工业总产值(现价)</t>
  </si>
  <si>
    <t xml:space="preserve">  主营业务收入</t>
  </si>
  <si>
    <t xml:space="preserve">  利润总额</t>
  </si>
  <si>
    <t>固定资产投资</t>
  </si>
  <si>
    <t xml:space="preserve">  全社会固定资产投资</t>
  </si>
  <si>
    <t>建筑业</t>
  </si>
  <si>
    <t xml:space="preserve">  建筑业总产值</t>
  </si>
  <si>
    <t xml:space="preserve">  房屋施工面积</t>
  </si>
  <si>
    <t>万平方米</t>
  </si>
  <si>
    <t xml:space="preserve">  房屋竣工面积</t>
  </si>
  <si>
    <t>金  融</t>
  </si>
  <si>
    <t xml:space="preserve">  各项存款余额</t>
  </si>
  <si>
    <r>
      <t xml:space="preserve">    </t>
    </r>
    <r>
      <rPr>
        <vertAlign val="superscript"/>
        <sz val="10"/>
        <rFont val="宋体"/>
        <family val="0"/>
      </rPr>
      <t>#</t>
    </r>
    <r>
      <rPr>
        <sz val="10"/>
        <rFont val="宋体"/>
        <family val="0"/>
      </rPr>
      <t>储蓄存款</t>
    </r>
  </si>
  <si>
    <t xml:space="preserve">  各项贷款余额</t>
  </si>
  <si>
    <t>公路、城市道路</t>
  </si>
  <si>
    <t xml:space="preserve">  公路里程</t>
  </si>
  <si>
    <t>公里</t>
  </si>
  <si>
    <t>商  业</t>
  </si>
  <si>
    <t xml:space="preserve">  社会消费品零售总额</t>
  </si>
  <si>
    <t>人民生活</t>
  </si>
  <si>
    <t xml:space="preserve">  城镇居民人均可支配收入</t>
  </si>
  <si>
    <t xml:space="preserve">  城镇居民人均消费支出</t>
  </si>
  <si>
    <t xml:space="preserve">  城镇居民人均住房建筑面积</t>
  </si>
  <si>
    <t>平方米</t>
  </si>
  <si>
    <t xml:space="preserve">  农村居民人均可支配收入</t>
  </si>
  <si>
    <t xml:space="preserve">  农村居民人均消费支出</t>
  </si>
  <si>
    <t xml:space="preserve">  农村居民人均住房建筑面积</t>
  </si>
  <si>
    <t>医疗卫生</t>
  </si>
  <si>
    <t xml:space="preserve">  卫生机构数</t>
  </si>
  <si>
    <t>个</t>
  </si>
  <si>
    <r>
      <t xml:space="preserve">   </t>
    </r>
    <r>
      <rPr>
        <vertAlign val="superscript"/>
        <sz val="10"/>
        <rFont val="宋体"/>
        <family val="0"/>
      </rPr>
      <t>#</t>
    </r>
    <r>
      <rPr>
        <sz val="10"/>
        <rFont val="宋体"/>
        <family val="0"/>
      </rPr>
      <t>医  院</t>
    </r>
  </si>
  <si>
    <t xml:space="preserve">    社区卫生服务中心(站)</t>
  </si>
  <si>
    <t xml:space="preserve">  卫生机构实有床位数</t>
  </si>
  <si>
    <t xml:space="preserve">  卫生技术人员数</t>
  </si>
  <si>
    <t>教  育</t>
  </si>
  <si>
    <t xml:space="preserve">  学校总数</t>
  </si>
  <si>
    <t xml:space="preserve">  在校学生总数</t>
  </si>
  <si>
    <r>
      <t xml:space="preserve">    </t>
    </r>
    <r>
      <rPr>
        <vertAlign val="superscript"/>
        <sz val="10"/>
        <rFont val="宋体"/>
        <family val="0"/>
      </rPr>
      <t>#</t>
    </r>
    <r>
      <rPr>
        <sz val="10"/>
        <rFont val="宋体"/>
        <family val="0"/>
      </rPr>
      <t>小  学</t>
    </r>
  </si>
  <si>
    <t xml:space="preserve">     初  中</t>
  </si>
  <si>
    <t xml:space="preserve">     高  中</t>
  </si>
  <si>
    <t xml:space="preserve">     职  高</t>
  </si>
  <si>
    <t>体  育</t>
  </si>
  <si>
    <t xml:space="preserve">  参加市级以上竞赛获奖牌数</t>
  </si>
  <si>
    <t>枚</t>
  </si>
  <si>
    <t>文  化</t>
  </si>
  <si>
    <t xml:space="preserve">  有线电视入户数</t>
  </si>
  <si>
    <t>万户</t>
  </si>
  <si>
    <t xml:space="preserve">  公共图书馆总藏数</t>
  </si>
  <si>
    <t>万册(件)</t>
  </si>
  <si>
    <t>城市公用事业</t>
  </si>
  <si>
    <t xml:space="preserve">  全社会用电总量</t>
  </si>
  <si>
    <t>万千瓦时</t>
  </si>
  <si>
    <t xml:space="preserve">  总用水量</t>
  </si>
  <si>
    <t>万吨</t>
  </si>
  <si>
    <t>注：地区生产总值增长速度为不变价增速。</t>
  </si>
  <si>
    <t>单位：万元</t>
  </si>
  <si>
    <t>项   目</t>
  </si>
  <si>
    <t>2004年</t>
  </si>
  <si>
    <t xml:space="preserve">地区生产总值 </t>
  </si>
  <si>
    <t xml:space="preserve">  按产业分</t>
  </si>
  <si>
    <t xml:space="preserve">    第一产业</t>
  </si>
  <si>
    <t xml:space="preserve">    第二产业</t>
  </si>
  <si>
    <t xml:space="preserve">    第三产业</t>
  </si>
  <si>
    <t xml:space="preserve">  产业结构（％）</t>
  </si>
  <si>
    <t xml:space="preserve">  按行业分</t>
  </si>
  <si>
    <t xml:space="preserve">    农、林、牧、渔业</t>
  </si>
  <si>
    <t xml:space="preserve">    工  业</t>
  </si>
  <si>
    <t xml:space="preserve">    建筑业</t>
  </si>
  <si>
    <t xml:space="preserve">    批发和零售业</t>
  </si>
  <si>
    <t xml:space="preserve">    交通运输、仓储和邮政业</t>
  </si>
  <si>
    <t xml:space="preserve">    住宿和餐饮业</t>
  </si>
  <si>
    <t xml:space="preserve">    信息传输、软件和信息技术服务业</t>
  </si>
  <si>
    <t xml:space="preserve">    金融业</t>
  </si>
  <si>
    <t xml:space="preserve">    房地产业</t>
  </si>
  <si>
    <t xml:space="preserve">    租赁与商务服务业</t>
  </si>
  <si>
    <t xml:space="preserve">    科学研究和技术服务业</t>
  </si>
  <si>
    <t xml:space="preserve">    水利、环境和公共设施管理业</t>
  </si>
  <si>
    <t xml:space="preserve">    居民服务、修理和其他服务业</t>
  </si>
  <si>
    <t xml:space="preserve">    教  育</t>
  </si>
  <si>
    <t xml:space="preserve">    卫生和社会工作</t>
  </si>
  <si>
    <t xml:space="preserve">    文化、体育和娱乐业</t>
  </si>
  <si>
    <t xml:space="preserve">    公共管理、社会保障和社会组织</t>
  </si>
  <si>
    <t>注：1.表内数据按现价计算。</t>
  </si>
  <si>
    <t xml:space="preserve">    2.本表根据第二次全国农业普查和第二次全国经济普查结果对2005-2008年数据进行了修订，2013年数据为第三次全国经济普查数据。</t>
  </si>
  <si>
    <t xml:space="preserve">    3.2004-2012年产业划分依据国家统计局2002年制定的《三次产业划分规定》，行业划分依据《国民经济行业分类》（GB/T4754-2002），2013年及以后依据国家统计局2012年制定的《三次产业划分规定》，行业划分依据《国民经济行业分类》（GB/T4754-2011）。</t>
  </si>
  <si>
    <t xml:space="preserve">    4.2016年开始,地区生产总值实施研发支出改革,并对本表2005-2015年数据进行了调整，其中，2005-2009年数据仅对合计数和分三次产业数据进行了调整，分行业数据未做调整，因此分行业数据相加不等于合计数据。</t>
  </si>
  <si>
    <t>结构（%）</t>
  </si>
  <si>
    <t xml:space="preserve">  按产业分：</t>
  </si>
  <si>
    <t xml:space="preserve">  按行业分：</t>
  </si>
  <si>
    <t xml:space="preserve">    农林牧渔业</t>
  </si>
  <si>
    <t xml:space="preserve">    租赁和商务服务业</t>
  </si>
  <si>
    <t>注：1.本表内绝对量数据按现价计算，增长速度为不变价。</t>
  </si>
  <si>
    <t xml:space="preserve">    2.产业划分依据国家统计局2012年制定的《三次产业划分规定》，行业划分</t>
  </si>
  <si>
    <t xml:space="preserve">      依据《国民经济行业分类》（GB/T4754-2011）。</t>
  </si>
  <si>
    <t>单位：个</t>
  </si>
  <si>
    <t>法人单位</t>
  </si>
  <si>
    <t>产业活动单位</t>
  </si>
  <si>
    <t>合  计</t>
  </si>
  <si>
    <t xml:space="preserve">  按行业门类分</t>
  </si>
  <si>
    <t xml:space="preserve">    采矿业</t>
  </si>
  <si>
    <t xml:space="preserve">    制造业</t>
  </si>
  <si>
    <t xml:space="preserve">    电力、燃气及水的生产和供应业</t>
  </si>
  <si>
    <t xml:space="preserve">  按登记注册类型分</t>
  </si>
  <si>
    <t xml:space="preserve">    内资企业</t>
  </si>
  <si>
    <t xml:space="preserve">      国有企业</t>
  </si>
  <si>
    <t xml:space="preserve">      集体企业</t>
  </si>
  <si>
    <t xml:space="preserve">      股份合作企业</t>
  </si>
  <si>
    <t xml:space="preserve">      联营企业</t>
  </si>
  <si>
    <t xml:space="preserve">      有限责任公司</t>
  </si>
  <si>
    <t xml:space="preserve">      股份有限公司</t>
  </si>
  <si>
    <t xml:space="preserve">      私营企业</t>
  </si>
  <si>
    <t xml:space="preserve">      其他企业</t>
  </si>
  <si>
    <t xml:space="preserve">    港澳台商投资企业</t>
  </si>
  <si>
    <t xml:space="preserve">      与港澳台商合资经营</t>
  </si>
  <si>
    <t xml:space="preserve">      与港澳台商合作经营</t>
  </si>
  <si>
    <t xml:space="preserve">      港澳台商独资</t>
  </si>
  <si>
    <t xml:space="preserve">      港澳台商投资股份有限公司</t>
  </si>
  <si>
    <t xml:space="preserve">      其他港澳台投资</t>
  </si>
  <si>
    <t xml:space="preserve">    外商投资企业</t>
  </si>
  <si>
    <t xml:space="preserve">      中外合资经营</t>
  </si>
  <si>
    <t xml:space="preserve">      中外合作经营</t>
  </si>
  <si>
    <t xml:space="preserve">      外资企业</t>
  </si>
  <si>
    <t xml:space="preserve">      外商投资股份有限公司</t>
  </si>
  <si>
    <t xml:space="preserve">      其他外商投资</t>
  </si>
  <si>
    <t xml:space="preserve">  按地区分</t>
  </si>
  <si>
    <t xml:space="preserve">    泉河街道办事处</t>
  </si>
  <si>
    <t xml:space="preserve">    龙山街道办事处</t>
  </si>
  <si>
    <t xml:space="preserve">    怀柔地区办事处</t>
  </si>
  <si>
    <t xml:space="preserve">    雁栖地区办事处</t>
  </si>
  <si>
    <t xml:space="preserve">    庙城地区办事处</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</si>
  <si>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</si>
  <si>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</si>
  <si>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</si>
  <si>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</si>
  <si>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</si>
  <si>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</si>
  <si>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</si>
  <si>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t>
  </si>
  <si>
    <t xml:space="preserve">    宝山镇</t>
  </si>
  <si>
    <t xml:space="preserve">    长哨营满族乡</t>
  </si>
  <si>
    <t xml:space="preserve">    喇叭沟门满族乡</t>
  </si>
  <si>
    <t xml:space="preserve">    北京雁栖经济开发区</t>
  </si>
  <si>
    <t xml:space="preserve">    区  外</t>
  </si>
  <si>
    <t>指标名称</t>
  </si>
  <si>
    <t>一般公共预算收入</t>
  </si>
  <si>
    <t xml:space="preserve">  税收收入</t>
  </si>
  <si>
    <r>
      <t xml:space="preserve">    </t>
    </r>
    <r>
      <rPr>
        <vertAlign val="superscript"/>
        <sz val="10.5"/>
        <rFont val="宋体"/>
        <family val="0"/>
      </rPr>
      <t>﹟</t>
    </r>
    <r>
      <rPr>
        <sz val="10.5"/>
        <rFont val="宋体"/>
        <family val="0"/>
      </rPr>
      <t>增值税</t>
    </r>
  </si>
  <si>
    <t xml:space="preserve">     营业税</t>
  </si>
  <si>
    <t xml:space="preserve">     企业所得税</t>
  </si>
  <si>
    <t xml:space="preserve">     城市维护建设税</t>
  </si>
  <si>
    <t xml:space="preserve">  非税收入</t>
  </si>
  <si>
    <r>
      <t xml:space="preserve">    </t>
    </r>
    <r>
      <rPr>
        <vertAlign val="superscript"/>
        <sz val="10.5"/>
        <rFont val="宋体"/>
        <family val="0"/>
      </rPr>
      <t>﹟</t>
    </r>
    <r>
      <rPr>
        <sz val="10.5"/>
        <rFont val="宋体"/>
        <family val="0"/>
      </rPr>
      <t>教育费附加收入</t>
    </r>
  </si>
  <si>
    <t>一般公共预算支出</t>
  </si>
  <si>
    <t xml:space="preserve">  一般公共服务</t>
  </si>
  <si>
    <t xml:space="preserve">  国  防</t>
  </si>
  <si>
    <t xml:space="preserve">  公共安全</t>
  </si>
  <si>
    <t xml:space="preserve">  教  育</t>
  </si>
  <si>
    <t xml:space="preserve">  科学技术</t>
  </si>
  <si>
    <t xml:space="preserve">  文化体育与传媒</t>
  </si>
  <si>
    <t xml:space="preserve">  社会保障和就业</t>
  </si>
  <si>
    <t xml:space="preserve">  医疗卫生</t>
  </si>
  <si>
    <t xml:space="preserve">  节能环保</t>
  </si>
  <si>
    <t xml:space="preserve">  城乡社区事务</t>
  </si>
  <si>
    <t xml:space="preserve">  农林水事务</t>
  </si>
  <si>
    <t xml:space="preserve">  交通运输</t>
  </si>
  <si>
    <t xml:space="preserve">  资源勘探电力信息等事务</t>
  </si>
  <si>
    <t xml:space="preserve">  商业服务业等事务</t>
  </si>
  <si>
    <t xml:space="preserve">  金融监管等事务</t>
  </si>
  <si>
    <t xml:space="preserve">  国土资源气象等事务</t>
  </si>
  <si>
    <t xml:space="preserve">  住房保障</t>
  </si>
  <si>
    <t xml:space="preserve">  其  他</t>
  </si>
  <si>
    <t>资料来源：怀柔区财政局。</t>
  </si>
  <si>
    <t xml:space="preserve">               单位：万元</t>
  </si>
  <si>
    <r>
      <t xml:space="preserve">    </t>
    </r>
    <r>
      <rPr>
        <vertAlign val="superscript"/>
        <sz val="10"/>
        <rFont val="宋体"/>
        <family val="0"/>
      </rPr>
      <t>#</t>
    </r>
    <r>
      <rPr>
        <sz val="10"/>
        <rFont val="宋体"/>
        <family val="0"/>
      </rPr>
      <t>增值税</t>
    </r>
  </si>
  <si>
    <t xml:space="preserve">  非税收收入</t>
  </si>
  <si>
    <r>
      <t xml:space="preserve">    </t>
    </r>
    <r>
      <rPr>
        <vertAlign val="superscript"/>
        <sz val="10"/>
        <rFont val="宋体"/>
        <family val="0"/>
      </rPr>
      <t>#</t>
    </r>
    <r>
      <rPr>
        <sz val="10"/>
        <rFont val="宋体"/>
        <family val="0"/>
      </rPr>
      <t>教育费附加收入</t>
    </r>
  </si>
  <si>
    <t xml:space="preserve">  债务付息</t>
  </si>
  <si>
    <t>地   区</t>
  </si>
  <si>
    <t xml:space="preserve">  怀柔镇</t>
  </si>
  <si>
    <t xml:space="preserve">  雁栖镇</t>
  </si>
  <si>
    <t xml:space="preserve">  庙城镇</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</si>
  <si>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</si>
  <si>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</si>
  <si>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</si>
  <si>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</si>
  <si>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</si>
  <si>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</si>
  <si>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</si>
  <si>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 </t>
  </si>
  <si>
    <t xml:space="preserve">  宝山镇</t>
  </si>
  <si>
    <t xml:space="preserve">  长哨营乡</t>
  </si>
  <si>
    <t xml:space="preserve">  喇叭沟门乡</t>
  </si>
  <si>
    <t xml:space="preserve">          </t>
  </si>
  <si>
    <t>镇乡名称</t>
  </si>
  <si>
    <t xml:space="preserve">  怀  柔  镇</t>
  </si>
  <si>
    <t xml:space="preserve">  雁  栖  镇</t>
  </si>
  <si>
    <t xml:space="preserve">  庙  城  镇</t>
  </si>
  <si>
    <t xml:space="preserve">  北  房  镇</t>
  </si>
  <si>
    <t xml:space="preserve">  杨  宋   镇</t>
  </si>
  <si>
    <t xml:space="preserve">  桥  梓  镇</t>
  </si>
  <si>
    <t xml:space="preserve">  怀  北  镇</t>
  </si>
  <si>
    <t xml:space="preserve">  汤 河 口 镇</t>
  </si>
  <si>
    <t xml:space="preserve">  渤  海  镇</t>
  </si>
  <si>
    <t xml:space="preserve">  九 渡 河 镇</t>
  </si>
  <si>
    <t xml:space="preserve">  琉 璃 庙 镇</t>
  </si>
  <si>
    <t xml:space="preserve">  宝  山  镇</t>
  </si>
  <si>
    <t xml:space="preserve">  长 哨 营 乡</t>
  </si>
  <si>
    <t>单位：公顷</t>
  </si>
  <si>
    <t>项  目</t>
  </si>
  <si>
    <t>总面积</t>
  </si>
  <si>
    <t>耕  地</t>
  </si>
  <si>
    <t>园  地</t>
  </si>
  <si>
    <t>林  地</t>
  </si>
  <si>
    <t>草  地</t>
  </si>
  <si>
    <t>城镇村及工矿用地</t>
  </si>
  <si>
    <t>交通运输用地</t>
  </si>
  <si>
    <t>水域及水利  设施用地</t>
  </si>
  <si>
    <t>其他土地</t>
  </si>
  <si>
    <t>全  区</t>
  </si>
  <si>
    <t>注：国土部仅反馈全区土地利用情况数据，各镇乡数据由测绘公司采集，仅供参考.</t>
  </si>
  <si>
    <t>资料来源：北京市国土资源管理局怀柔分局。</t>
  </si>
  <si>
    <t>年末耕地面积</t>
  </si>
  <si>
    <t xml:space="preserve"> </t>
  </si>
  <si>
    <t>水  田</t>
  </si>
  <si>
    <t>旱  地</t>
  </si>
  <si>
    <t>水浇地</t>
  </si>
  <si>
    <t>　</t>
  </si>
  <si>
    <t>注：国土部仅反馈全区耕地面积情况数据，各镇乡数据由测绘公司采集，仅供参考.</t>
  </si>
  <si>
    <t>主要统计指标解释</t>
  </si>
  <si>
    <r>
      <t xml:space="preserve">    </t>
    </r>
    <r>
      <rPr>
        <sz val="12"/>
        <rFont val="黑体"/>
        <family val="3"/>
      </rPr>
      <t>地区生产总值</t>
    </r>
    <r>
      <rPr>
        <sz val="12"/>
        <rFont val="仿宋_GB2312"/>
        <family val="3"/>
      </rPr>
      <t xml:space="preserve">  是按市场价格计算的地区生产总值的简称。它是一个地区所有常住单位在一定时期内生产活动的最终成果。地区生产总值有三种表现形式，即价值形态、收入形态和产品形态。从价值形态看，它是所有常住单位在一定时期内所生产的全部货物和服务价值超过同期投入的全部非固定资产货物和服务价值的差额，即所有常住单位的增加值之和；从收入形态看，它是所有常住单位在一定时期内所创造并分配给常住单位和非常住单位的初次分配收入之和；从产品形态看，它是最终使用的货物和服务减去进口货物和服务。在实际核算中，地区生产总值的三种表现形态表现为三种计算方法，即生产法、收入法和支出法。三种方法分别从不同的方面反映地区生产总值及其构成。</t>
    </r>
  </si>
  <si>
    <r>
      <t xml:space="preserve">    </t>
    </r>
    <r>
      <rPr>
        <sz val="12"/>
        <rFont val="黑体"/>
        <family val="3"/>
      </rPr>
      <t>三次产业</t>
    </r>
    <r>
      <rPr>
        <sz val="12"/>
        <rFont val="仿宋_GB2312"/>
        <family val="3"/>
      </rPr>
      <t xml:space="preserve">  根据社会生产活动历史发展的顺序对产业结构的划分，产品直接取自自然界的部门称为第一产业，对初级产品进行再加工的部门称为第二产业，为生产和消费提供各种服务的部门称为第三产业。它是世界上通用的产业结构分类，但各国的划分不尽一致。我国2011年版国民经济行业分类标准：</t>
    </r>
  </si>
  <si>
    <t xml:space="preserve">    第一产业：农、林、牧、渔业（不含农、林、牧、渔服务业）。</t>
  </si>
  <si>
    <t xml:space="preserve">    第二产业：采矿业（不含开采辅助活动），制造业（不含金属制品、机械和设备修理业），电力、热力、燃气及水生产和供应业，建筑业。</t>
  </si>
  <si>
    <t xml:space="preserve">    第三产业：除第一产业、第二产业以外的其他行业。包括：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以及农、林、牧、渔业中的农、林、牧、渔服务业，采矿业中的开采辅助活动，制造业中的金属制品、机械和设备修理业。</t>
  </si>
  <si>
    <r>
      <t xml:space="preserve">    </t>
    </r>
    <r>
      <rPr>
        <sz val="12"/>
        <rFont val="黑体"/>
        <family val="3"/>
      </rPr>
      <t>法人单位</t>
    </r>
    <r>
      <rPr>
        <sz val="12"/>
        <rFont val="仿宋_GB2312"/>
        <family val="3"/>
      </rPr>
      <t xml:space="preserve">  指有权拥有资产、承担负债，并独立从事社会经济活动（或与其他单位进行交易）的组织。法人单位应同时具备以下条件：（1）依法成立，有自己的名称、组织机构和场所，能够独立承担民事责任；（2）独立拥有（或授权使用）资产或者经费，承担负债，有权与其他单位签订合同；（3）具有包括资产负债表在内的账户，或者能够根据需要编制账户。</t>
    </r>
  </si>
  <si>
    <r>
      <t xml:space="preserve">    </t>
    </r>
    <r>
      <rPr>
        <sz val="12"/>
        <rFont val="黑体"/>
        <family val="3"/>
      </rPr>
      <t/>
    </r>
    <r>
      <rPr>
        <sz val="12"/>
        <rFont val="黑体"/>
        <family val="3"/>
      </rPr>
      <t>产业活动单位  指位于一个地点，从事一种或主要从事一种社会经济活动的组织或组织的一部分。产业活动单位应同时具备以下条件：（1）在一个场所从事一种或主要从事一种社会经济活动；（2）相对独立地组织生产活动或经营活动；（3）能提供收入、支出等相关资料。</t>
    </r>
  </si>
  <si>
    <r>
      <t xml:space="preserve">    </t>
    </r>
    <r>
      <rPr>
        <sz val="12"/>
        <rFont val="黑体"/>
        <family val="3"/>
      </rPr>
      <t>登记注册类型</t>
    </r>
    <r>
      <rPr>
        <sz val="12"/>
        <rFont val="仿宋_GB2312"/>
        <family val="3"/>
      </rPr>
      <t xml:space="preserve">  企业法人或企业产业活动单位的登记注册类型，按其在工商行政管理机关登记注册的类型填写。机关事业单位和社会团体及其他组织的登记注册类型，按其主要经费来源和管理方式，根据实际情况，比照《关于划分企业登记注册类型的规定》填写。</t>
    </r>
  </si>
  <si>
    <r>
      <t xml:space="preserve">    </t>
    </r>
    <r>
      <rPr>
        <sz val="12"/>
        <rFont val="黑体"/>
        <family val="3"/>
      </rPr>
      <t>国有企业</t>
    </r>
    <r>
      <rPr>
        <sz val="12"/>
        <rFont val="仿宋_GB2312"/>
        <family val="3"/>
      </rPr>
      <t xml:space="preserve">  指企业全部资产归国家所有，并按《中华人民共和国企业法人登记管理条例》规定登记注册的非公司制的经济组织。不包括有限责任公司中的国有独资公司。</t>
    </r>
  </si>
  <si>
    <r>
      <t xml:space="preserve">    </t>
    </r>
    <r>
      <rPr>
        <sz val="12"/>
        <rFont val="黑体"/>
        <family val="3"/>
      </rPr>
      <t>集体企业</t>
    </r>
    <r>
      <rPr>
        <sz val="12"/>
        <rFont val="仿宋_GB2312"/>
        <family val="3"/>
      </rPr>
      <t xml:space="preserve">  指企业资产归集体所有，并按《中华人民共和国企业法人登记管理条例》规定登记注册的经济组织。</t>
    </r>
  </si>
  <si>
    <r>
      <t xml:space="preserve">    </t>
    </r>
    <r>
      <rPr>
        <sz val="12"/>
        <rFont val="黑体"/>
        <family val="3"/>
      </rPr>
      <t>股份合作企业</t>
    </r>
    <r>
      <rPr>
        <sz val="12"/>
        <rFont val="仿宋_GB2312"/>
        <family val="3"/>
      </rPr>
      <t xml:space="preserve">  指以合作制为基础，由企业职工共同出资入股，吸收一定比例的社会资产投资组建，实行自主经营，自负盈亏，共同劳动，民主管理，按劳分配与按股分红相结合的一种集体经济组织。</t>
    </r>
  </si>
  <si>
    <r>
      <t xml:space="preserve">    </t>
    </r>
    <r>
      <rPr>
        <sz val="12"/>
        <rFont val="黑体"/>
        <family val="3"/>
      </rPr>
      <t>联营企业</t>
    </r>
    <r>
      <rPr>
        <sz val="12"/>
        <rFont val="仿宋_GB2312"/>
        <family val="3"/>
      </rPr>
      <t xml:space="preserve">  指两个及两个以上相同或不同所有制性质的企业法人或事业单位法人，按自愿、平等、互利的原则，共同投资组成的经济组织称为联营企业。联营企业包括国有联营企业、集体联营企业、国有与集体联营企业和其他联营企业。</t>
    </r>
  </si>
  <si>
    <r>
      <t xml:space="preserve">    </t>
    </r>
    <r>
      <rPr>
        <sz val="12"/>
        <rFont val="黑体"/>
        <family val="3"/>
      </rPr>
      <t>有限责任公司</t>
    </r>
    <r>
      <rPr>
        <sz val="12"/>
        <rFont val="仿宋_GB2312"/>
        <family val="3"/>
      </rPr>
      <t xml:space="preserve">  指根据《中华人民共和国公司登记管理条例》规定登记注册，由两个以上，五十个以下的股东共同出资，每个股东以其所认缴的出资额对公司承担有限责任，公司以其全部资产对其债务承担责任的经济组织。有限责任公司包括国有独资公司、其他有限责任公司。</t>
    </r>
  </si>
  <si>
    <r>
      <t xml:space="preserve">    </t>
    </r>
    <r>
      <rPr>
        <sz val="12"/>
        <rFont val="黑体"/>
        <family val="3"/>
      </rPr>
      <t>股份有限公司</t>
    </r>
    <r>
      <rPr>
        <sz val="12"/>
        <rFont val="仿宋_GB2312"/>
        <family val="3"/>
      </rPr>
      <t>　指根据《中华人民共和国公司登记管理条例》规定登记注册，其全部注册资本由等额股份构成并通过发行股票筹集资本，股东以其认购的股份对公司承担有限责任，公司以其全部资产对其债务承担责任的经济组织。</t>
    </r>
  </si>
  <si>
    <t xml:space="preserve">    私营企业  指由自然人投资设立或由自然人控股，以雇佣劳动为基础的营利性经济组织。包括按照《公司法》、《合伙企业法》、《私营企业暂行条例》、《中华人民共和国个人独资企业法》规定登记注册的私营独资企业、私营合伙企业、私营有限责任公司、私营股份有限公司和个人独资企业。</t>
  </si>
  <si>
    <r>
      <t xml:space="preserve">    </t>
    </r>
    <r>
      <rPr>
        <sz val="12"/>
        <rFont val="黑体"/>
        <family val="3"/>
      </rPr>
      <t>港澳台商投资企业</t>
    </r>
    <r>
      <rPr>
        <sz val="12"/>
        <rFont val="仿宋_GB2312"/>
        <family val="3"/>
      </rPr>
      <t xml:space="preserve">  指港澳台地区投资者依照中华人民共和国有关涉外经济的法律、法规成立的企业，包括与港澳台商合资经营企业、与港澳台商合作经营企业、港澳台商独资经营企业、港澳台商投资股份有限公司、其他港澳台商投资企业。</t>
    </r>
  </si>
  <si>
    <r>
      <t xml:space="preserve">    </t>
    </r>
    <r>
      <rPr>
        <sz val="12"/>
        <rFont val="黑体"/>
        <family val="3"/>
      </rPr>
      <t>外商投资企业</t>
    </r>
    <r>
      <rPr>
        <sz val="12"/>
        <rFont val="仿宋_GB2312"/>
        <family val="3"/>
      </rPr>
      <t xml:space="preserve">  指外国企业或外国人依照中华人民共和国有关涉外经济的法律、法规成立的企业，包括中外合资经营企业、中外合作经营企业、外资企业、外商投资股份有限公司、其他外商投资企业。</t>
    </r>
  </si>
  <si>
    <r>
      <t xml:space="preserve">    </t>
    </r>
    <r>
      <rPr>
        <sz val="12"/>
        <rFont val="黑体"/>
        <family val="3"/>
      </rPr>
      <t>一般公共预算收入</t>
    </r>
    <r>
      <rPr>
        <sz val="12"/>
        <rFont val="仿宋_GB2312"/>
        <family val="3"/>
      </rPr>
      <t xml:space="preserve">  是通过一定的形式和程序，由各级财政部门组织并纳入预算管理的各项收入。 </t>
    </r>
  </si>
  <si>
    <r>
      <t xml:space="preserve">    </t>
    </r>
    <r>
      <rPr>
        <sz val="12"/>
        <rFont val="黑体"/>
        <family val="3"/>
      </rPr>
      <t>税收收入</t>
    </r>
    <r>
      <rPr>
        <sz val="12"/>
        <rFont val="仿宋_GB2312"/>
        <family val="3"/>
      </rPr>
      <t xml:space="preserve">  包括增值税、营业税、企业所得税、个人所得税、资源税、城市维护建设税、房产税、印花税、城镇土地使用税、土地增值税、车船税、耕地占用税、契税等。</t>
    </r>
  </si>
  <si>
    <r>
      <t xml:space="preserve">    </t>
    </r>
    <r>
      <rPr>
        <sz val="12"/>
        <rFont val="黑体"/>
        <family val="3"/>
      </rPr>
      <t>非税收收入</t>
    </r>
    <r>
      <rPr>
        <sz val="12"/>
        <rFont val="仿宋_GB2312"/>
        <family val="3"/>
      </rPr>
      <t xml:space="preserve">  包括专项收入、行政事业性收费、罚没收入和其他收入。</t>
    </r>
  </si>
  <si>
    <r>
      <t xml:space="preserve">    </t>
    </r>
    <r>
      <rPr>
        <sz val="12"/>
        <rFont val="黑体"/>
        <family val="3"/>
      </rPr>
      <t>一般公共预算支出</t>
    </r>
    <r>
      <rPr>
        <sz val="12"/>
        <rFont val="仿宋_GB2312"/>
        <family val="3"/>
      </rPr>
      <t xml:space="preserve">  是各级财政部门对集中的一般预算收入有计划地分配和使用而安排的支出。</t>
    </r>
  </si>
  <si>
    <r>
      <t xml:space="preserve">    </t>
    </r>
    <r>
      <rPr>
        <sz val="12"/>
        <rFont val="黑体"/>
        <family val="3"/>
      </rPr>
      <t>一般公共服务支出</t>
    </r>
    <r>
      <rPr>
        <sz val="12"/>
        <rFont val="仿宋_GB2312"/>
        <family val="3"/>
      </rPr>
      <t xml:space="preserve">   指政府提供基本公共管理与服务的支出，包括人大事务、政协事务、政府办公厅 (室)及相关机构事务、发展与改革事务、统计信息事务、财政事务、税收事务、审计事务、海关事务、人力资源事务、纪检监察事务、人口与计划生育事务、 商贸事务、知识产权事务、工商行政管理事务、国土资源事务、 海洋管理事务、 测绘事务、地震事务、气象事务、民族事务、宗教事务、港澳台侨事务、档案事务、共产党事务、民主党派事务及工商联事务、群众团体事务、彩票事务等。</t>
    </r>
  </si>
  <si>
    <r>
      <t xml:space="preserve">    </t>
    </r>
    <r>
      <rPr>
        <sz val="12"/>
        <rFont val="黑体"/>
        <family val="3"/>
      </rPr>
      <t>教育支出</t>
    </r>
    <r>
      <rPr>
        <sz val="12"/>
        <rFont val="仿宋_GB2312"/>
        <family val="3"/>
      </rPr>
      <t xml:space="preserve">   指政府教育事务支出，包括教育行政管理、学前教育、小学教育、初中教育、普通高中教育、普通高等教育、初等职业教育、中专教育、技校教育、职业高中教育、高等职业教育、广播电视教育、留学生教育、特殊教育、干部继续教育、教育机关服务等。</t>
    </r>
  </si>
  <si>
    <r>
      <t xml:space="preserve">    </t>
    </r>
    <r>
      <rPr>
        <sz val="12"/>
        <rFont val="黑体"/>
        <family val="3"/>
      </rPr>
      <t>科学技术支出</t>
    </r>
    <r>
      <rPr>
        <sz val="12"/>
        <rFont val="仿宋_GB2312"/>
        <family val="3"/>
      </rPr>
      <t xml:space="preserve">  指用于科学技术方面的支出，包括科学技术管理事务、基础研究、应用研究、技术研究与开发、科技条件与服务、社会科学、科学技术普及、科技交流与合作等。</t>
    </r>
  </si>
  <si>
    <r>
      <t xml:space="preserve">    </t>
    </r>
    <r>
      <rPr>
        <sz val="12"/>
        <rFont val="黑体"/>
        <family val="3"/>
      </rPr>
      <t>文化体育与传媒支出</t>
    </r>
    <r>
      <rPr>
        <sz val="12"/>
        <rFont val="仿宋_GB2312"/>
        <family val="3"/>
      </rPr>
      <t xml:space="preserve">  指政府在文化、文物、体育、广播影视、新闻出版等方面的支出。</t>
    </r>
  </si>
  <si>
    <r>
      <t xml:space="preserve">    </t>
    </r>
    <r>
      <rPr>
        <sz val="12"/>
        <rFont val="黑体"/>
        <family val="3"/>
      </rPr>
      <t>社会保障和就业支出</t>
    </r>
    <r>
      <rPr>
        <sz val="12"/>
        <rFont val="仿宋_GB2312"/>
        <family val="3"/>
      </rPr>
      <t xml:space="preserve">  指政府在社会保障与就业方面的支出，包括社会保障和就业管理事务、民政管理事务、财政对社会保险基金的补助、补充全国社会保障基金、行政事业单位离退休、企业改革补助、就业补助、抚恤、退役安置、社会福利、残疾人事业、城市居民最低生活保障、其他城镇社会救济、农村社会救济、自然灾害生活救助、红十字事务等。</t>
    </r>
  </si>
  <si>
    <r>
      <t xml:space="preserve">    </t>
    </r>
    <r>
      <rPr>
        <sz val="12"/>
        <rFont val="黑体"/>
        <family val="3"/>
      </rPr>
      <t>医疗卫生支出</t>
    </r>
    <r>
      <rPr>
        <sz val="12"/>
        <rFont val="仿宋_GB2312"/>
        <family val="3"/>
      </rPr>
      <t xml:space="preserve">  指政府医疗卫生方面的支出，包括医疗卫生管理事务支出、医疗服务支出、医疗保障支出、疾病预防控制支出、卫生监督支出、妇幼保健支出、农村卫生支出等。</t>
    </r>
  </si>
  <si>
    <r>
      <t xml:space="preserve">    </t>
    </r>
    <r>
      <rPr>
        <sz val="12"/>
        <rFont val="黑体"/>
        <family val="3"/>
      </rPr>
      <t>节能环保支出</t>
    </r>
    <r>
      <rPr>
        <sz val="12"/>
        <rFont val="仿宋_GB2312"/>
        <family val="3"/>
      </rPr>
      <t xml:space="preserve">  指政府环境保护支出，包括环境保护管理事务支出、环境监测与监察支出、污染治理支出、自然生态保护支出、天然林保护工程支出、退耕还林支出、风沙荒漠治理支出、退牧还草支出、已垦草原退耕还草、能源节约利用、污染减排、可再生能源和资源综合利用等支出。</t>
    </r>
  </si>
  <si>
    <r>
      <t xml:space="preserve">    </t>
    </r>
    <r>
      <rPr>
        <sz val="12"/>
        <rFont val="黑体"/>
        <family val="3"/>
      </rPr>
      <t>城乡社区事务支出</t>
    </r>
    <r>
      <rPr>
        <sz val="12"/>
        <rFont val="仿宋_GB2312"/>
        <family val="3"/>
      </rPr>
      <t xml:space="preserve">  指政府城乡社区事务支出，包括城乡社区管理事务支出、城乡社区规划与管理支出、城乡社区公共设施支出、城乡社区住宅支出、城乡社区环境卫生支出、建设市场管理与监督支出等。</t>
    </r>
  </si>
  <si>
    <r>
      <t xml:space="preserve">    </t>
    </r>
    <r>
      <rPr>
        <sz val="12"/>
        <rFont val="黑体"/>
        <family val="3"/>
      </rPr>
      <t>农林水事务支出</t>
    </r>
    <r>
      <rPr>
        <sz val="12"/>
        <rFont val="仿宋_GB2312"/>
        <family val="3"/>
      </rPr>
      <t xml:space="preserve">  指政府农林水事务支出，包括农业支出、林业支出、水利支出、扶贫支出、农业综合开发支出等。</t>
    </r>
  </si>
  <si>
    <r>
      <t xml:space="preserve">    </t>
    </r>
    <r>
      <rPr>
        <sz val="12"/>
        <rFont val="黑体"/>
        <family val="3"/>
      </rPr>
      <t>交通运输支出</t>
    </r>
    <r>
      <rPr>
        <sz val="12"/>
        <rFont val="仿宋_GB2312"/>
        <family val="3"/>
      </rPr>
      <t xml:space="preserve">  指政府交通运输和邮政业方面的支出，包括公路运输支出、水路运输支出、铁路运输支出、民用航空运输支出、邮政业支出等。</t>
    </r>
  </si>
  <si>
    <t xml:space="preserve">    本章资料反映怀柔区农业生产和农村经济基本情况，主要包括乡镇社会经济基本情况、村级基本情况、农林牧渔业产值及主要农产品生产情况、观光休闲农业、镇乡农村水利情况、镇乡渔业生产情况、农村经济收入与分配情况等。</t>
  </si>
  <si>
    <t xml:space="preserve">    二、本章资料的统计范围</t>
  </si>
  <si>
    <t xml:space="preserve">    农林牧渔业统计范围包括辖区内全部农林牧渔业生产单位、第二、三产业法人单位中的农林牧渔业生产活动，以及为农业生产提供服务的农林牧渔业服务业单位和农户。军委系统的农林牧渔业生产（除军马外）也应包括在内，但不包括农业科学试验机构进行的农业生产。</t>
  </si>
  <si>
    <t xml:space="preserve">    1.农业: 指各种农作物的种植活动。包括谷物、豆类、薯类、棉花、油料、糖料、麻类、烟叶、蔬菜、食用菌及花卉盆景园艺产品、水果、坚果、饲料和香料作物、药材及其它作物的种植。</t>
  </si>
  <si>
    <t xml:space="preserve">    2.林业: 包括林木的栽培(不包括茶园、桑园和果园的栽培、管理和收获等活动)、木材和竹材的采运、林产品的采集。</t>
  </si>
  <si>
    <t xml:space="preserve">    3.畜牧业: 包括牲畜饲养和放牧、家禽饲养以及野生动物的捕猎和饲养。</t>
  </si>
  <si>
    <t xml:space="preserve">    4.渔业: 分为淡水养殖和海水养殖，包括水生动物和海藻类植物的养殖和捕捞。</t>
  </si>
  <si>
    <t xml:space="preserve">    农村社会经济统计范围包括所有乡镇辖区内的社会经济活动。</t>
  </si>
  <si>
    <t xml:space="preserve">    三、本章资料的数据来源</t>
  </si>
  <si>
    <t xml:space="preserve">    林业生产情况数据由北京市园林绿化局提供，分镇乡营造林生产数据由怀柔区园林绿化局提供，分镇乡农村水利数据由怀柔区水务局提供，分镇乡渔业生产数据由怀柔区农业局提供，农村经济主要指标数据由怀柔区农村合作经济经营管理站提供。其余资料均由怀柔区统计局、北京市怀柔区经济社会调查队提供。</t>
  </si>
  <si>
    <t xml:space="preserve">    主要粮食播种面积数据通过卫星遥感测量方法取得，粮食产量数据通过抽样调查方法取得。农林牧渔业生产统计采取全面调查方法，村级起报。</t>
  </si>
  <si>
    <t xml:space="preserve">    四、本章资料的调查方法和核算方法</t>
  </si>
  <si>
    <t xml:space="preserve">    根据农业生产特点，农林牧渔业总产值的核算采用“产品法”计算，即用产品产量乘以价格求出各种产品的产值，按产品产值类别分别汇总，计算出农林牧渔各业的产值，各业相加为农林牧渔业总产值。</t>
  </si>
  <si>
    <t xml:space="preserve">    1.农业：包括谷物和其他作物；蔬菜、食用菌及花卉盆景园艺产品；水果、坚果、饮料、香料；中药材。</t>
  </si>
  <si>
    <t xml:space="preserve">    2.林业：包括林木的培育和种植；木材、竹材采运；林产品的采集。</t>
  </si>
  <si>
    <t xml:space="preserve">    3.牧业：包括除渔业养殖以外的一切动物饲养和放牧以及野生动物的捕猎和饲养。</t>
  </si>
  <si>
    <t xml:space="preserve">    4.渔业：包括水生动物和海藻类植物的养殖和捕捞。</t>
  </si>
  <si>
    <t xml:space="preserve">    5.服务业：产值等于农林牧渔服务业营业收入。</t>
  </si>
  <si>
    <t xml:space="preserve">    1957年以前的农业总产值中包括了厩肥和农民自给性手工业（如农民自制衣服、鞋、袜，自己从事粮食初步加工等）。1958年及以后的农业总产值、林业中增加了村及村以下竹木采伐产值；牧业中取消了厩肥产值；副业中取消了农民自给性手工业产值；渔业中增加了海洋捕捞水产品产值。1980年及以后的农业总产值，在副业中增加了农民家庭兼营工业商品部分的产值。从1984年起村及村以下办工业产值划归工业。从1993年起，取消副业。将野生动物的捕猎划入牧业，野生植物采集和农民家庭兼营商品性工业划归农业。从2003年起按照新的《国民经济行业分类》标准取消了“其它农业”；将农林牧渔服务业产值纳入农林牧渔业总产值中；从农林牧渔业总产值中取消了“家庭兼营商品性工业”；将村以上木材和竹材的采运划入了林业；产值计算采用生产者价格，即生产者第一次出售农产品的价格；2010年起，根据新的《统计用产品分类目录》将原林业产值中的核桃、栗子、白果、松子等干果产值调整至农业产值中，为同口径对比，将2009年年报数据也作了相应调整。</t>
  </si>
  <si>
    <t xml:space="preserve">                                                                   2-1 乡镇社会经济基本情况（2017年）</t>
  </si>
  <si>
    <t>镇 乡 名 称</t>
  </si>
  <si>
    <t>村委会  个数(个)</t>
  </si>
  <si>
    <t>乡镇常住   户数（户）</t>
  </si>
  <si>
    <t>乡镇常住      人口（人）</t>
  </si>
  <si>
    <t>乡镇户籍人口（人）</t>
  </si>
  <si>
    <t>乡镇从业   人员   （人）</t>
  </si>
  <si>
    <t>乡镇地域内年末耕地面积        （公顷）</t>
  </si>
  <si>
    <t>农作物播种面积          （公顷）</t>
  </si>
  <si>
    <t>乡镇用电总量  （万千瓦小时）</t>
  </si>
  <si>
    <t>农业技术服务机构个数（个）</t>
  </si>
  <si>
    <t>农业技术人员（人）</t>
  </si>
  <si>
    <t>农民合作社个数        （个）</t>
  </si>
  <si>
    <t>农林牧渔业        总产值         （现价，万元）</t>
  </si>
  <si>
    <t>乡镇企业个数（个）</t>
  </si>
  <si>
    <t>乡镇企业从业人员（人）</t>
  </si>
  <si>
    <t>乡镇企业总收入（万元）</t>
  </si>
  <si>
    <t>乡镇企业       利润总额          （万元）</t>
  </si>
  <si>
    <t>乡镇企业实交税金（万元）</t>
  </si>
  <si>
    <t>乡镇公共财政收入         （万元）</t>
  </si>
  <si>
    <t>乡镇公共财政支出         （万元）</t>
  </si>
  <si>
    <r>
      <t>#</t>
    </r>
    <r>
      <rPr>
        <sz val="10"/>
        <rFont val="宋体"/>
        <family val="0"/>
      </rPr>
      <t>农业户籍人口         （人）</t>
    </r>
  </si>
  <si>
    <t>第一产业</t>
  </si>
  <si>
    <t>第二产业</t>
  </si>
  <si>
    <t>第三产业</t>
  </si>
  <si>
    <r>
      <t>#</t>
    </r>
    <r>
      <rPr>
        <sz val="10"/>
        <rFont val="宋体"/>
        <family val="0"/>
      </rPr>
      <t>粮食作物播种面积</t>
    </r>
  </si>
  <si>
    <r>
      <t>#</t>
    </r>
    <r>
      <rPr>
        <sz val="10"/>
        <rFont val="宋体"/>
        <family val="0"/>
      </rPr>
      <t>工业企业</t>
    </r>
  </si>
  <si>
    <t xml:space="preserve">  杨  宋  镇</t>
  </si>
  <si>
    <r>
      <t xml:space="preserve">2-2 </t>
    </r>
    <r>
      <rPr>
        <b/>
        <sz val="16"/>
        <color indexed="8"/>
        <rFont val="宋体"/>
        <family val="0"/>
      </rPr>
      <t>村级基本情况（</t>
    </r>
    <r>
      <rPr>
        <b/>
        <sz val="16"/>
        <color indexed="8"/>
        <rFont val="Times New Roman"/>
        <family val="1"/>
      </rPr>
      <t>2017</t>
    </r>
    <r>
      <rPr>
        <b/>
        <sz val="16"/>
        <color indexed="8"/>
        <rFont val="宋体"/>
        <family val="0"/>
      </rPr>
      <t>年）</t>
    </r>
    <r>
      <rPr>
        <b/>
        <sz val="16"/>
        <color indexed="8"/>
        <rFont val="Times New Roman"/>
        <family val="1"/>
      </rPr>
      <t xml:space="preserve">      </t>
    </r>
  </si>
  <si>
    <t>村    别</t>
  </si>
  <si>
    <t>乡村     户数（户）</t>
  </si>
  <si>
    <t>乡村     人口（人）</t>
  </si>
  <si>
    <t>社会粮食 总产量  （吨）</t>
  </si>
  <si>
    <t>干鲜果品  产量   （吨）</t>
  </si>
  <si>
    <t>生猪出栏头数（头）</t>
  </si>
  <si>
    <t>肉牛出栏头数（头）</t>
  </si>
  <si>
    <t>怀柔镇</t>
  </si>
  <si>
    <t xml:space="preserve">  东关村委会                </t>
  </si>
  <si>
    <t xml:space="preserve">  南关村委会                </t>
  </si>
  <si>
    <t xml:space="preserve">  东大街村委会              </t>
  </si>
  <si>
    <t xml:space="preserve">  南大街村委会              </t>
  </si>
  <si>
    <t xml:space="preserve">  新贤街村委会              </t>
  </si>
  <si>
    <t xml:space="preserve">  后城街村委会              </t>
  </si>
  <si>
    <t xml:space="preserve">  石厂村委会                </t>
  </si>
  <si>
    <t xml:space="preserve">  下元村委会                </t>
  </si>
  <si>
    <t xml:space="preserve">  钓鱼台村委会              </t>
  </si>
  <si>
    <t xml:space="preserve">  葛各庄村委会              </t>
  </si>
  <si>
    <t xml:space="preserve">  唐自口村委会              </t>
  </si>
  <si>
    <t xml:space="preserve">  张各长村委会              </t>
  </si>
  <si>
    <t xml:space="preserve">  王化村委会                </t>
  </si>
  <si>
    <t xml:space="preserve">  大屯村委会                </t>
  </si>
  <si>
    <t xml:space="preserve">  潘家园村委会              </t>
  </si>
  <si>
    <t xml:space="preserve">  杨家园村委会              </t>
  </si>
  <si>
    <t xml:space="preserve">  于家园村委会              </t>
  </si>
  <si>
    <t xml:space="preserve">  小中富乐村委会            </t>
  </si>
  <si>
    <t xml:space="preserve">  大中富乐村委会            </t>
  </si>
  <si>
    <t xml:space="preserve">  刘各长村委会              </t>
  </si>
  <si>
    <t xml:space="preserve">  东四村村委会              </t>
  </si>
  <si>
    <t xml:space="preserve">  芦庄村委会                </t>
  </si>
  <si>
    <t xml:space="preserve">  红螺镇村委会              </t>
  </si>
  <si>
    <t xml:space="preserve">  西三村村委会              </t>
  </si>
  <si>
    <t xml:space="preserve">  甘涧峪村委会              </t>
  </si>
  <si>
    <t xml:space="preserve">  郭家坞村委会              </t>
  </si>
  <si>
    <t xml:space="preserve">  红军庄村委会              </t>
  </si>
  <si>
    <t xml:space="preserve">  孟庄村委会                </t>
  </si>
  <si>
    <t xml:space="preserve">  兴隆庄村委会              </t>
  </si>
  <si>
    <t xml:space="preserve">  卧龙岗村委会              </t>
  </si>
  <si>
    <t>雁栖镇</t>
  </si>
  <si>
    <t xml:space="preserve">  乐园庄村委会              </t>
  </si>
  <si>
    <t xml:space="preserve">  陈各庄村委会              </t>
  </si>
  <si>
    <t xml:space="preserve">  下庄村委会                </t>
  </si>
  <si>
    <t xml:space="preserve">  范各庄村委会              </t>
  </si>
  <si>
    <t xml:space="preserve">  永乐庄村委会              </t>
  </si>
  <si>
    <t xml:space="preserve">  北台下村委会              </t>
  </si>
  <si>
    <t xml:space="preserve">  北台上村委会              </t>
  </si>
  <si>
    <t xml:space="preserve">  下辛庄村委会              </t>
  </si>
  <si>
    <t xml:space="preserve">  泉水头村委会              </t>
  </si>
  <si>
    <t xml:space="preserve">  柏崖厂村委会              </t>
  </si>
  <si>
    <t xml:space="preserve">  长元村委会                </t>
  </si>
  <si>
    <t xml:space="preserve">  莲花池村委会              </t>
  </si>
  <si>
    <t xml:space="preserve">  神堂峪村委会              </t>
  </si>
  <si>
    <t xml:space="preserve">  官地村委会                </t>
  </si>
  <si>
    <t xml:space="preserve">  石片村委会                </t>
  </si>
  <si>
    <t xml:space="preserve">  北湾村委会                </t>
  </si>
  <si>
    <t xml:space="preserve">  大地村委会                </t>
  </si>
  <si>
    <t xml:space="preserve">  头道梁村委会              </t>
  </si>
  <si>
    <t xml:space="preserve">  西栅子村委会              </t>
  </si>
  <si>
    <t xml:space="preserve">  八道河村委会              </t>
  </si>
  <si>
    <t xml:space="preserve">  交界河村委会              </t>
  </si>
  <si>
    <t xml:space="preserve">庙城镇          </t>
  </si>
  <si>
    <t xml:space="preserve">  高两河村委会              </t>
  </si>
  <si>
    <t xml:space="preserve">  李两河村委会              </t>
  </si>
  <si>
    <t xml:space="preserve">  小杜两河村委会            </t>
  </si>
  <si>
    <t xml:space="preserve">  刘两河村委会              </t>
  </si>
  <si>
    <t xml:space="preserve">  大杜两河村委会            </t>
  </si>
  <si>
    <t xml:space="preserve">  肖两河村委会              </t>
  </si>
  <si>
    <t xml:space="preserve">  赵各庄村委会              </t>
  </si>
  <si>
    <t xml:space="preserve">  霍各庄村委会              </t>
  </si>
  <si>
    <t xml:space="preserve">  焦村村委会                </t>
  </si>
  <si>
    <t xml:space="preserve">  彩各庄村委会              </t>
  </si>
  <si>
    <t xml:space="preserve">  庙城村委会                </t>
  </si>
  <si>
    <t xml:space="preserve">  桃山村委会                </t>
  </si>
  <si>
    <t xml:space="preserve">  王史山村委会              </t>
  </si>
  <si>
    <t xml:space="preserve">  孙史山村委会              </t>
  </si>
  <si>
    <t xml:space="preserve">  高各庄村委会              </t>
  </si>
  <si>
    <t xml:space="preserve">  郑重庄村委会              </t>
  </si>
  <si>
    <t xml:space="preserve">  西台上村委会              </t>
  </si>
  <si>
    <t xml:space="preserve">  西台下村委会              </t>
  </si>
  <si>
    <t>北房镇</t>
  </si>
  <si>
    <t xml:space="preserve">  宰相庄村委会              </t>
  </si>
  <si>
    <t xml:space="preserve">  安各庄村委会              </t>
  </si>
  <si>
    <t xml:space="preserve">  北房村委会                </t>
  </si>
  <si>
    <t xml:space="preserve">  南房村委会                </t>
  </si>
  <si>
    <t xml:space="preserve">  黄吉营村委会              </t>
  </si>
  <si>
    <t xml:space="preserve">  驸马庄村委会              </t>
  </si>
  <si>
    <t xml:space="preserve">  梨园庄村委会              </t>
  </si>
  <si>
    <t xml:space="preserve">  郑家庄村委会              </t>
  </si>
  <si>
    <t xml:space="preserve">  韦里村委会                </t>
  </si>
  <si>
    <t xml:space="preserve">  小罗山村委会              </t>
  </si>
  <si>
    <t xml:space="preserve">  大罗山村委会              </t>
  </si>
  <si>
    <t xml:space="preserve">  小辛庄村委会              </t>
  </si>
  <si>
    <t xml:space="preserve">  大周各庄村委会            </t>
  </si>
  <si>
    <t xml:space="preserve">  小周各庄村委会            </t>
  </si>
  <si>
    <t xml:space="preserve">  新房子村委会              </t>
  </si>
  <si>
    <t xml:space="preserve">  胜利村委会                </t>
  </si>
  <si>
    <t>杨宋镇</t>
  </si>
  <si>
    <t xml:space="preserve">  杨宋庄村委会              </t>
  </si>
  <si>
    <t xml:space="preserve">  仙台村委会                </t>
  </si>
  <si>
    <t xml:space="preserve">  西树行村委会              </t>
  </si>
  <si>
    <t xml:space="preserve">  北年丰村委会              </t>
  </si>
  <si>
    <t xml:space="preserve">  南年丰村委会              </t>
  </si>
  <si>
    <t xml:space="preserve">  四季屯村委会              </t>
  </si>
  <si>
    <t xml:space="preserve">  解村村委会                </t>
  </si>
  <si>
    <t xml:space="preserve">  耿辛庄村委会              </t>
  </si>
  <si>
    <t xml:space="preserve">  张各庄满族村委会          </t>
  </si>
  <si>
    <t xml:space="preserve">  花园村委会                </t>
  </si>
  <si>
    <t xml:space="preserve">  郭庄村委会                </t>
  </si>
  <si>
    <t xml:space="preserve">  安乐庄村委会              </t>
  </si>
  <si>
    <t xml:space="preserve">  张自口村委会              </t>
  </si>
  <si>
    <t xml:space="preserve">  太平庄满族村委会          </t>
  </si>
  <si>
    <t xml:space="preserve">  梭草村委会                </t>
  </si>
  <si>
    <t>桥梓镇</t>
  </si>
  <si>
    <t xml:space="preserve">  前桥梓村委会              </t>
  </si>
  <si>
    <t xml:space="preserve">  后桥梓村委会              </t>
  </si>
  <si>
    <t xml:space="preserve">  山立庄村委会              </t>
  </si>
  <si>
    <t xml:space="preserve">  东茶坞村委会              </t>
  </si>
  <si>
    <t xml:space="preserve">  西茶坞村委会              </t>
  </si>
  <si>
    <t xml:space="preserve">  前茶坞村委会              </t>
  </si>
  <si>
    <t xml:space="preserve">  平义分村委会              </t>
  </si>
  <si>
    <t xml:space="preserve">  沙峪口村委会              </t>
  </si>
  <si>
    <t xml:space="preserve">  新王峪村委会              </t>
  </si>
  <si>
    <t xml:space="preserve">  上王峪村委会              </t>
  </si>
  <si>
    <t xml:space="preserve">  苏峪口村委会              </t>
  </si>
  <si>
    <t xml:space="preserve">  岐庄村委会                </t>
  </si>
  <si>
    <t xml:space="preserve">  东凤山村委会              </t>
  </si>
  <si>
    <t xml:space="preserve">  红林村委会                </t>
  </si>
  <si>
    <t xml:space="preserve">  口头村委会                </t>
  </si>
  <si>
    <t xml:space="preserve">  凯甲庄村委会              </t>
  </si>
  <si>
    <t xml:space="preserve">  北宅村委会                </t>
  </si>
  <si>
    <t xml:space="preserve">  峪口村委会                </t>
  </si>
  <si>
    <t xml:space="preserve">  峪沟村委会                  </t>
  </si>
  <si>
    <t xml:space="preserve">  一渡河村委会              </t>
  </si>
  <si>
    <t xml:space="preserve">  后辛庄村委会              </t>
  </si>
  <si>
    <t xml:space="preserve">  前辛庄村委会              </t>
  </si>
  <si>
    <t xml:space="preserve">  秦家东庄村委会            </t>
  </si>
  <si>
    <t xml:space="preserve">  杨家东庄村委会            </t>
  </si>
  <si>
    <t>怀北镇</t>
  </si>
  <si>
    <t xml:space="preserve">  西庄村委会                </t>
  </si>
  <si>
    <t xml:space="preserve">  东庄村委会                </t>
  </si>
  <si>
    <t xml:space="preserve">  怀北庄村委会              </t>
  </si>
  <si>
    <t xml:space="preserve">  龙各庄村委会              </t>
  </si>
  <si>
    <t xml:space="preserve">  神山村委会                </t>
  </si>
  <si>
    <t xml:space="preserve">  邓各庄村委会              </t>
  </si>
  <si>
    <t xml:space="preserve">  大水峪村委会              </t>
  </si>
  <si>
    <t xml:space="preserve">  河防口村委会              </t>
  </si>
  <si>
    <t xml:space="preserve">  椴树岭村委会              </t>
  </si>
  <si>
    <t xml:space="preserve">  新峰村委会                </t>
  </si>
  <si>
    <t xml:space="preserve">汤河口镇        </t>
  </si>
  <si>
    <t xml:space="preserve">  小梁前村委会              </t>
  </si>
  <si>
    <t xml:space="preserve">  二号沟门村委会            </t>
  </si>
  <si>
    <t xml:space="preserve">  黄花甸子村委会            </t>
  </si>
  <si>
    <t xml:space="preserve">  许营村委会                </t>
  </si>
  <si>
    <t xml:space="preserve">  银河沟村委会              </t>
  </si>
  <si>
    <t xml:space="preserve">  大栅子村委会              </t>
  </si>
  <si>
    <t xml:space="preserve">  庄户沟门村委会            </t>
  </si>
  <si>
    <t xml:space="preserve">  东帽湾村委会              </t>
  </si>
  <si>
    <t xml:space="preserve">  西帽湾村委会              </t>
  </si>
  <si>
    <t xml:space="preserve">  新地村委会                </t>
  </si>
  <si>
    <t xml:space="preserve">  大榆树村委会              </t>
  </si>
  <si>
    <t xml:space="preserve">  汤河口村委会              </t>
  </si>
  <si>
    <t xml:space="preserve">  河东村委会                </t>
  </si>
  <si>
    <t xml:space="preserve">  大蒲池沟村委会            </t>
  </si>
  <si>
    <t xml:space="preserve">  连石沟村委会              </t>
  </si>
  <si>
    <t xml:space="preserve">  古石沟门村委会            </t>
  </si>
  <si>
    <t xml:space="preserve">  东黄梁村委会              </t>
  </si>
  <si>
    <t xml:space="preserve">  卜营村委会                </t>
  </si>
  <si>
    <t xml:space="preserve">  大黄塘村委会              </t>
  </si>
  <si>
    <t xml:space="preserve">  小黄塘村委会              </t>
  </si>
  <si>
    <t xml:space="preserve">  后安岭村委会              </t>
  </si>
  <si>
    <t xml:space="preserve">  东湾子村委会              </t>
  </si>
  <si>
    <t>渤海镇</t>
  </si>
  <si>
    <t xml:space="preserve">  渤海所村委会              </t>
  </si>
  <si>
    <t xml:space="preserve">  景峪村委会                </t>
  </si>
  <si>
    <t xml:space="preserve">  龙泉庄村委会              </t>
  </si>
  <si>
    <t xml:space="preserve">  白木村委会                </t>
  </si>
  <si>
    <t xml:space="preserve">  沙峪村委会                </t>
  </si>
  <si>
    <t xml:space="preserve">  南冶村委会                </t>
  </si>
  <si>
    <t xml:space="preserve">  洞台村委会                </t>
  </si>
  <si>
    <t xml:space="preserve">  铁矿峪村委会              </t>
  </si>
  <si>
    <t xml:space="preserve">  大榛峪村委会              </t>
  </si>
  <si>
    <t xml:space="preserve">  庄户村委会                </t>
  </si>
  <si>
    <t xml:space="preserve">  三岔村委会                </t>
  </si>
  <si>
    <t xml:space="preserve">  兴隆城村委会              </t>
  </si>
  <si>
    <t xml:space="preserve">  六渡河村委会              </t>
  </si>
  <si>
    <t xml:space="preserve">  四渡河村委会              </t>
  </si>
  <si>
    <t xml:space="preserve">  三渡河村委会              </t>
  </si>
  <si>
    <t xml:space="preserve">  马道峪村委会              </t>
  </si>
  <si>
    <t xml:space="preserve">  苇店村委会                </t>
  </si>
  <si>
    <t xml:space="preserve">  辛营村委会                </t>
  </si>
  <si>
    <t xml:space="preserve">  北沟村委会                </t>
  </si>
  <si>
    <t xml:space="preserve">  田仙峪村委会              </t>
  </si>
  <si>
    <t xml:space="preserve">  慕田峪村委会              </t>
  </si>
  <si>
    <t>九渡河镇</t>
  </si>
  <si>
    <t xml:space="preserve">  黄坎村委会                </t>
  </si>
  <si>
    <t xml:space="preserve">  吉寺村委会                </t>
  </si>
  <si>
    <t xml:space="preserve">  团泉村委会                </t>
  </si>
  <si>
    <t xml:space="preserve">  局里村委会                </t>
  </si>
  <si>
    <t xml:space="preserve">  花木村委会                </t>
  </si>
  <si>
    <t xml:space="preserve">  九渡河村委会              </t>
  </si>
  <si>
    <t xml:space="preserve">  黄花镇村委会              </t>
  </si>
  <si>
    <t xml:space="preserve">  东宫村委会                </t>
  </si>
  <si>
    <t xml:space="preserve">  西台村委会                </t>
  </si>
  <si>
    <t xml:space="preserve">  黄花城村委会              </t>
  </si>
  <si>
    <t xml:space="preserve">  撞道口村委会              </t>
  </si>
  <si>
    <t xml:space="preserve">  石湖峪村委会              </t>
  </si>
  <si>
    <t xml:space="preserve">  西水峪村委会              </t>
  </si>
  <si>
    <t xml:space="preserve">  二道关村委会              </t>
  </si>
  <si>
    <t xml:space="preserve">  杏树台村委会              </t>
  </si>
  <si>
    <t xml:space="preserve">  庙上村委会                </t>
  </si>
  <si>
    <t xml:space="preserve">  红庙村委会                </t>
  </si>
  <si>
    <t>琉璃庙镇</t>
  </si>
  <si>
    <t xml:space="preserve">  后山铺村委会              </t>
  </si>
  <si>
    <t xml:space="preserve">  东峪村委会                </t>
  </si>
  <si>
    <t xml:space="preserve">  龙泉峪村委会              </t>
  </si>
  <si>
    <t xml:space="preserve">  柏查子村委会              </t>
  </si>
  <si>
    <t xml:space="preserve">  琉璃庙村委会              </t>
  </si>
  <si>
    <t xml:space="preserve">  得田沟村委会              </t>
  </si>
  <si>
    <t xml:space="preserve">  碾子湾村委会              </t>
  </si>
  <si>
    <t xml:space="preserve">  老公营村委会              </t>
  </si>
  <si>
    <t xml:space="preserve">  安洲坝村委会              </t>
  </si>
  <si>
    <t xml:space="preserve">  西湾子村委会              </t>
  </si>
  <si>
    <t xml:space="preserve">  前安岭村委会              </t>
  </si>
  <si>
    <t xml:space="preserve">  双文铺村委会              </t>
  </si>
  <si>
    <t xml:space="preserve">  青石岭村委会              </t>
  </si>
  <si>
    <t xml:space="preserve">  白河北村委会              </t>
  </si>
  <si>
    <t xml:space="preserve">  狼虎哨村委会              </t>
  </si>
  <si>
    <t xml:space="preserve">  西台子村委会              </t>
  </si>
  <si>
    <t xml:space="preserve">  崎峰茶村委会              </t>
  </si>
  <si>
    <t xml:space="preserve">  孙胡沟村委会              </t>
  </si>
  <si>
    <t xml:space="preserve">  长岭沟门村委会            </t>
  </si>
  <si>
    <t xml:space="preserve">  鱼水洞村委会              </t>
  </si>
  <si>
    <t xml:space="preserve">  河北村委会                </t>
  </si>
  <si>
    <t xml:space="preserve">  八亩地村委会              </t>
  </si>
  <si>
    <t xml:space="preserve">  二台子村委会              </t>
  </si>
  <si>
    <t xml:space="preserve">  杨树下村委会              </t>
  </si>
  <si>
    <t xml:space="preserve">  梁根村委会                </t>
  </si>
  <si>
    <t>宝山镇</t>
  </si>
  <si>
    <t xml:space="preserve">  宝山寺村委会              </t>
  </si>
  <si>
    <t xml:space="preserve">  养渔池村委会              </t>
  </si>
  <si>
    <t xml:space="preserve">  超梁子村委会              </t>
  </si>
  <si>
    <t xml:space="preserve">  对石村委会                </t>
  </si>
  <si>
    <t xml:space="preserve">  西黄梁村委会              </t>
  </si>
  <si>
    <t xml:space="preserve">  盘道沟村委会              </t>
  </si>
  <si>
    <t xml:space="preserve">  西帽山村委会              </t>
  </si>
  <si>
    <t xml:space="preserve">  牛圈子村委会              </t>
  </si>
  <si>
    <t xml:space="preserve">  大黄木厂村委会            </t>
  </si>
  <si>
    <t xml:space="preserve">  小黄木厂村委会            </t>
  </si>
  <si>
    <t xml:space="preserve">  下坊村委会                </t>
  </si>
  <si>
    <t xml:space="preserve">  转年村委会                </t>
  </si>
  <si>
    <t xml:space="preserve">  郑栅子村委会              </t>
  </si>
  <si>
    <t xml:space="preserve">  温栅子村委会              </t>
  </si>
  <si>
    <t xml:space="preserve">  下栅子村委会              </t>
  </si>
  <si>
    <t xml:space="preserve">  四道河村委会              </t>
  </si>
  <si>
    <t xml:space="preserve">  道德坑村委会              </t>
  </si>
  <si>
    <t xml:space="preserve">  阳坡村委会                </t>
  </si>
  <si>
    <t xml:space="preserve">  松树台村委会              </t>
  </si>
  <si>
    <t xml:space="preserve">  四道窝铺村委会            </t>
  </si>
  <si>
    <t xml:space="preserve">  碾子村委会                </t>
  </si>
  <si>
    <t xml:space="preserve">  菜树甸村委会              </t>
  </si>
  <si>
    <t xml:space="preserve">  三块石村委会              </t>
  </si>
  <si>
    <t xml:space="preserve">  江村村委会                </t>
  </si>
  <si>
    <t>长哨营乡</t>
  </si>
  <si>
    <t xml:space="preserve">  东南沟村委会              </t>
  </si>
  <si>
    <t xml:space="preserve">  老西沟村委会              </t>
  </si>
  <si>
    <t xml:space="preserve">  长哨营村委会              </t>
  </si>
  <si>
    <t xml:space="preserve">  遥岭村委会                </t>
  </si>
  <si>
    <t xml:space="preserve">  杨树湾村委会              </t>
  </si>
  <si>
    <t xml:space="preserve">  二道河村委会              </t>
  </si>
  <si>
    <t xml:space="preserve">  三岔口村委会              </t>
  </si>
  <si>
    <t xml:space="preserve">  榆树湾村委会              </t>
  </si>
  <si>
    <t xml:space="preserve">  古洞沟村委会              </t>
  </si>
  <si>
    <t xml:space="preserve">  七道梁村委会              </t>
  </si>
  <si>
    <t xml:space="preserve">  东辛店村委会              </t>
  </si>
  <si>
    <t xml:space="preserve">  北干沟村委会              </t>
  </si>
  <si>
    <t xml:space="preserve">  大沟村委会                </t>
  </si>
  <si>
    <t xml:space="preserve">  项栅子村委会              </t>
  </si>
  <si>
    <t xml:space="preserve">  七道河村委会              </t>
  </si>
  <si>
    <t xml:space="preserve">  西沟村委会                </t>
  </si>
  <si>
    <t xml:space="preserve">  后沟村委会                </t>
  </si>
  <si>
    <t xml:space="preserve">  上孟营村委会              </t>
  </si>
  <si>
    <t xml:space="preserve">  老沟门村委会              </t>
  </si>
  <si>
    <t xml:space="preserve">  三道窝铺村委会            </t>
  </si>
  <si>
    <t>喇叭沟门乡</t>
  </si>
  <si>
    <t xml:space="preserve">  帽山村委会                </t>
  </si>
  <si>
    <t xml:space="preserve">  胡营村委会                </t>
  </si>
  <si>
    <t xml:space="preserve">  四道穴村委会              </t>
  </si>
  <si>
    <t xml:space="preserve">  西府营村委会              </t>
  </si>
  <si>
    <t xml:space="preserve">  中榆树店村委会            </t>
  </si>
  <si>
    <t xml:space="preserve">  下河北村委会              </t>
  </si>
  <si>
    <t xml:space="preserve">  孙栅子村委会              </t>
  </si>
  <si>
    <t xml:space="preserve">  北辛店村委会              </t>
  </si>
  <si>
    <t xml:space="preserve">  苗营村委会                </t>
  </si>
  <si>
    <t xml:space="preserve">  官帽山村委会              </t>
  </si>
  <si>
    <t xml:space="preserve">  喇叭沟门村委会            </t>
  </si>
  <si>
    <t xml:space="preserve">  大甸子村委会              </t>
  </si>
  <si>
    <t xml:space="preserve">  东岔村委会                </t>
  </si>
  <si>
    <t xml:space="preserve">  对角沟门村委会            </t>
  </si>
  <si>
    <t xml:space="preserve">  上台子村委会              </t>
  </si>
  <si>
    <t>合    计</t>
  </si>
  <si>
    <t xml:space="preserve">  种植业产值</t>
  </si>
  <si>
    <r>
      <t xml:space="preserve">    </t>
    </r>
    <r>
      <rPr>
        <vertAlign val="superscript"/>
        <sz val="10"/>
        <rFont val="宋体"/>
        <family val="0"/>
      </rPr>
      <t>#</t>
    </r>
    <r>
      <rPr>
        <sz val="10"/>
        <rFont val="宋体"/>
        <family val="0"/>
      </rPr>
      <t>谷    物</t>
    </r>
  </si>
  <si>
    <t xml:space="preserve">     中 药 材</t>
  </si>
  <si>
    <t xml:space="preserve">     油    料</t>
  </si>
  <si>
    <t xml:space="preserve">  林业产值</t>
  </si>
  <si>
    <r>
      <t xml:space="preserve">    </t>
    </r>
    <r>
      <rPr>
        <vertAlign val="superscript"/>
        <sz val="10"/>
        <rFont val="宋体"/>
        <family val="0"/>
      </rPr>
      <t>#</t>
    </r>
    <r>
      <rPr>
        <sz val="10"/>
        <rFont val="宋体"/>
        <family val="0"/>
      </rPr>
      <t>造    林</t>
    </r>
  </si>
  <si>
    <t xml:space="preserve">  牧业产值</t>
  </si>
  <si>
    <r>
      <t xml:space="preserve">    </t>
    </r>
    <r>
      <rPr>
        <vertAlign val="superscript"/>
        <sz val="10"/>
        <rFont val="宋体"/>
        <family val="0"/>
      </rPr>
      <t>#</t>
    </r>
    <r>
      <rPr>
        <sz val="10"/>
        <rFont val="宋体"/>
        <family val="0"/>
      </rPr>
      <t>家禽饲养</t>
    </r>
  </si>
  <si>
    <t xml:space="preserve">     养   猪</t>
  </si>
  <si>
    <t xml:space="preserve">     养   羊</t>
  </si>
  <si>
    <t xml:space="preserve">     养   牛</t>
  </si>
  <si>
    <t xml:space="preserve">     产   奶</t>
  </si>
  <si>
    <t xml:space="preserve">  渔业产值</t>
  </si>
  <si>
    <t xml:space="preserve">  农林牧渔服务业</t>
  </si>
  <si>
    <r>
      <t>注：</t>
    </r>
    <r>
      <rPr>
        <sz val="9"/>
        <rFont val="Times New Roman"/>
        <family val="1"/>
      </rPr>
      <t>1.</t>
    </r>
    <r>
      <rPr>
        <sz val="9"/>
        <rFont val="宋体"/>
        <family val="0"/>
      </rPr>
      <t>总产值按现价计算，农林牧渔业总产值中含农林牧渔服务业产值。</t>
    </r>
  </si>
  <si>
    <r>
      <t xml:space="preserve">        2.</t>
    </r>
    <r>
      <rPr>
        <sz val="9"/>
        <rFont val="宋体"/>
        <family val="0"/>
      </rPr>
      <t>农林牧渔业总产值使用的价格为农产品生产价格。</t>
    </r>
  </si>
  <si>
    <r>
      <t xml:space="preserve">        3.2006</t>
    </r>
    <r>
      <rPr>
        <sz val="9"/>
        <rFont val="宋体"/>
        <family val="0"/>
      </rPr>
      <t>年为与农业普查衔接的数据，</t>
    </r>
    <r>
      <rPr>
        <sz val="9"/>
        <rFont val="Times New Roman"/>
        <family val="1"/>
      </rPr>
      <t>2005</t>
    </r>
    <r>
      <rPr>
        <sz val="9"/>
        <rFont val="宋体"/>
        <family val="0"/>
      </rPr>
      <t>年数据未修订。</t>
    </r>
  </si>
  <si>
    <t xml:space="preserve"> 2-4 分镇乡农林牧渔业总产值（2005-2017年）</t>
  </si>
  <si>
    <t xml:space="preserve">                </t>
  </si>
  <si>
    <t>怀  柔  镇</t>
  </si>
  <si>
    <t>雁  栖  镇</t>
  </si>
  <si>
    <t>庙  城  镇</t>
  </si>
  <si>
    <t>北  房  镇</t>
  </si>
  <si>
    <t>杨  宋  镇</t>
  </si>
  <si>
    <t>桥  梓  镇</t>
  </si>
  <si>
    <t>怀  北  镇</t>
  </si>
  <si>
    <t>汤 河 口 镇</t>
  </si>
  <si>
    <t>渤  海  镇</t>
  </si>
  <si>
    <t>九 渡 河 镇</t>
  </si>
  <si>
    <t>琉 璃 庙 镇</t>
  </si>
  <si>
    <t>宝  山  镇</t>
  </si>
  <si>
    <t>长 哨 营 乡</t>
  </si>
  <si>
    <t>注:由于在计算农业总产值时,采用的价格不同,造成镇乡产值合计与全区合计不等。</t>
  </si>
  <si>
    <t>增长速度(%)</t>
  </si>
  <si>
    <t xml:space="preserve"> 2-6 分镇乡农林牧渔业总产值（2017年）</t>
  </si>
  <si>
    <r>
      <t>#</t>
    </r>
    <r>
      <rPr>
        <sz val="10"/>
        <color indexed="8"/>
        <rFont val="宋体"/>
        <family val="0"/>
      </rPr>
      <t>种植业</t>
    </r>
  </si>
  <si>
    <r>
      <t>#</t>
    </r>
    <r>
      <rPr>
        <sz val="10"/>
        <color indexed="8"/>
        <rFont val="宋体"/>
        <family val="0"/>
      </rPr>
      <t>林   业</t>
    </r>
  </si>
  <si>
    <r>
      <t>#</t>
    </r>
    <r>
      <rPr>
        <sz val="10"/>
        <color indexed="8"/>
        <rFont val="宋体"/>
        <family val="0"/>
      </rPr>
      <t>牧  业</t>
    </r>
  </si>
  <si>
    <r>
      <t>#</t>
    </r>
    <r>
      <rPr>
        <sz val="10"/>
        <color indexed="8"/>
        <rFont val="宋体"/>
        <family val="0"/>
      </rPr>
      <t>渔  业</t>
    </r>
  </si>
  <si>
    <t>单位：亩</t>
  </si>
  <si>
    <t>粮食作物</t>
  </si>
  <si>
    <t xml:space="preserve">  谷  物</t>
  </si>
  <si>
    <r>
      <t xml:space="preserve">      ﹟</t>
    </r>
    <r>
      <rPr>
        <sz val="10"/>
        <color indexed="8"/>
        <rFont val="宋体"/>
        <family val="0"/>
      </rPr>
      <t>冬小麦</t>
    </r>
  </si>
  <si>
    <t xml:space="preserve">     玉米(不含特玉米)</t>
  </si>
  <si>
    <t xml:space="preserve">  豆  类</t>
  </si>
  <si>
    <t xml:space="preserve">  薯  类</t>
  </si>
  <si>
    <t>经济作物</t>
  </si>
  <si>
    <r>
      <t xml:space="preserve">  </t>
    </r>
    <r>
      <rPr>
        <vertAlign val="superscript"/>
        <sz val="10"/>
        <color indexed="8"/>
        <rFont val="宋体"/>
        <family val="0"/>
      </rPr>
      <t>﹟</t>
    </r>
    <r>
      <rPr>
        <sz val="10"/>
        <color indexed="8"/>
        <rFont val="宋体"/>
        <family val="0"/>
      </rPr>
      <t>油料作物</t>
    </r>
  </si>
  <si>
    <t xml:space="preserve">   中草药材</t>
  </si>
  <si>
    <t>其它农作物</t>
  </si>
  <si>
    <t>—</t>
  </si>
  <si>
    <r>
      <t xml:space="preserve">  </t>
    </r>
    <r>
      <rPr>
        <vertAlign val="superscript"/>
        <sz val="10"/>
        <color indexed="8"/>
        <rFont val="宋体"/>
        <family val="0"/>
      </rPr>
      <t>﹟</t>
    </r>
    <r>
      <rPr>
        <sz val="10"/>
        <color indexed="8"/>
        <rFont val="宋体"/>
        <family val="0"/>
      </rPr>
      <t>蔬菜及食用菌</t>
    </r>
  </si>
  <si>
    <t xml:space="preserve">   瓜果类</t>
  </si>
  <si>
    <t xml:space="preserve">   花  卉</t>
  </si>
  <si>
    <t>单位：吨</t>
  </si>
  <si>
    <t xml:space="preserve">  蔬菜及食用菌</t>
  </si>
  <si>
    <t xml:space="preserve">  瓜果类</t>
  </si>
  <si>
    <t>注：2015年以前，薯类产量按5斤鲜薯折1斤粮食统计，自2015年始，不再折算，直接按鲜薯计算产量。</t>
  </si>
  <si>
    <t>播种面积（亩）</t>
  </si>
  <si>
    <t>实际产量（吨）</t>
  </si>
  <si>
    <t xml:space="preserve">      —</t>
  </si>
  <si>
    <t xml:space="preserve">   饲  料</t>
  </si>
  <si>
    <t xml:space="preserve">   草  坪</t>
  </si>
  <si>
    <t xml:space="preserve">    稻  谷</t>
  </si>
  <si>
    <t xml:space="preserve">    小  麦</t>
  </si>
  <si>
    <t xml:space="preserve">      冬小麦</t>
  </si>
  <si>
    <t xml:space="preserve">      春小麦</t>
  </si>
  <si>
    <t xml:space="preserve">    玉米(不含特玉米)</t>
  </si>
  <si>
    <t xml:space="preserve">    谷  子</t>
  </si>
  <si>
    <t xml:space="preserve">    高  粱</t>
  </si>
  <si>
    <t xml:space="preserve">    其它谷物</t>
  </si>
  <si>
    <r>
      <t xml:space="preserve">    </t>
    </r>
    <r>
      <rPr>
        <vertAlign val="superscript"/>
        <sz val="10"/>
        <color indexed="8"/>
        <rFont val="宋体"/>
        <family val="0"/>
      </rPr>
      <t>﹟</t>
    </r>
    <r>
      <rPr>
        <sz val="10"/>
        <color indexed="8"/>
        <rFont val="宋体"/>
        <family val="0"/>
      </rPr>
      <t>大  豆</t>
    </r>
  </si>
  <si>
    <t xml:space="preserve">     绿  豆</t>
  </si>
  <si>
    <t xml:space="preserve">     红小豆</t>
  </si>
  <si>
    <t>亩产（公斤/亩）</t>
  </si>
  <si>
    <t>总产量（吨）</t>
  </si>
  <si>
    <t>注：1.合计行数据为北京市统计局反馈的卫星遥感测量的粮食播种面积以及与之对应的亩产和总产量，镇乡数据为各镇乡上报数据。</t>
  </si>
  <si>
    <t xml:space="preserve">    2.全区粮食播种面积及产量等相关数据以合计行数据为准。</t>
  </si>
  <si>
    <t>夏  粮</t>
  </si>
  <si>
    <r>
      <t>#</t>
    </r>
    <r>
      <rPr>
        <sz val="10"/>
        <rFont val="宋体"/>
        <family val="0"/>
      </rPr>
      <t>冬小麦</t>
    </r>
  </si>
  <si>
    <t>亩  产      （公斤/亩）</t>
  </si>
  <si>
    <t>总产量  （吨）</t>
  </si>
  <si>
    <t>播种面积</t>
  </si>
  <si>
    <t>亩  产</t>
  </si>
  <si>
    <t xml:space="preserve">总产量 </t>
  </si>
  <si>
    <t>秋  粮</t>
  </si>
  <si>
    <r>
      <t>#</t>
    </r>
    <r>
      <rPr>
        <sz val="10"/>
        <rFont val="宋体"/>
        <family val="0"/>
      </rPr>
      <t>玉  米</t>
    </r>
  </si>
  <si>
    <t>亩  产    （公斤/亩）</t>
  </si>
  <si>
    <t>总产量</t>
  </si>
  <si>
    <t>油料作物</t>
  </si>
  <si>
    <r>
      <t>#</t>
    </r>
    <r>
      <rPr>
        <sz val="10"/>
        <rFont val="宋体"/>
        <family val="0"/>
      </rPr>
      <t>花  生</t>
    </r>
  </si>
  <si>
    <t>亩  产        （公斤/亩）</t>
  </si>
  <si>
    <t>果园面积</t>
  </si>
  <si>
    <t>亩</t>
  </si>
  <si>
    <r>
      <t xml:space="preserve">  </t>
    </r>
    <r>
      <rPr>
        <vertAlign val="superscript"/>
        <sz val="10"/>
        <color indexed="8"/>
        <rFont val="宋体"/>
        <family val="0"/>
      </rPr>
      <t>﹟</t>
    </r>
    <r>
      <rPr>
        <sz val="10"/>
        <color indexed="8"/>
        <rFont val="宋体"/>
        <family val="0"/>
      </rPr>
      <t>苹果园</t>
    </r>
  </si>
  <si>
    <t xml:space="preserve">   梨  园</t>
  </si>
  <si>
    <t xml:space="preserve">   葡  萄</t>
  </si>
  <si>
    <t xml:space="preserve">   桃  园</t>
  </si>
  <si>
    <t>果品产量</t>
  </si>
  <si>
    <t xml:space="preserve">  食用坚果</t>
  </si>
  <si>
    <t xml:space="preserve">    核  桃</t>
  </si>
  <si>
    <t xml:space="preserve">    板  栗</t>
  </si>
  <si>
    <t xml:space="preserve">    杏  核</t>
  </si>
  <si>
    <t xml:space="preserve">    其  它</t>
  </si>
  <si>
    <t xml:space="preserve">  园林水果</t>
  </si>
  <si>
    <t xml:space="preserve">    苹  果</t>
  </si>
  <si>
    <t xml:space="preserve">    梨</t>
  </si>
  <si>
    <t xml:space="preserve">    葡  萄</t>
  </si>
  <si>
    <t xml:space="preserve">    桃</t>
  </si>
  <si>
    <t xml:space="preserve">    柿  子</t>
  </si>
  <si>
    <t xml:space="preserve">    鲜  杏</t>
  </si>
  <si>
    <t xml:space="preserve">    红  果</t>
  </si>
  <si>
    <t>干鲜果            总产量</t>
  </si>
  <si>
    <t>干果产量</t>
  </si>
  <si>
    <t>鲜果产量</t>
  </si>
  <si>
    <t>核 桃</t>
  </si>
  <si>
    <t>板 栗</t>
  </si>
  <si>
    <t>杏 核</t>
  </si>
  <si>
    <t>其 它</t>
  </si>
  <si>
    <t>苹 果</t>
  </si>
  <si>
    <t>梨</t>
  </si>
  <si>
    <t>葡 萄</t>
  </si>
  <si>
    <t>柿 子</t>
  </si>
  <si>
    <t>鲜 杏</t>
  </si>
  <si>
    <t>红 果</t>
  </si>
  <si>
    <t>单位</t>
  </si>
  <si>
    <t>营造林面积</t>
  </si>
  <si>
    <t>公顷</t>
  </si>
  <si>
    <t xml:space="preserve">  人工造林面积</t>
  </si>
  <si>
    <t xml:space="preserve">  当年新封山（沙）育林面积</t>
  </si>
  <si>
    <t xml:space="preserve">  退化林修复面积</t>
  </si>
  <si>
    <t xml:space="preserve">  人工更新面积</t>
  </si>
  <si>
    <t xml:space="preserve">  森林抚育面积</t>
  </si>
  <si>
    <t>育苗面积</t>
  </si>
  <si>
    <t>商品材产量</t>
  </si>
  <si>
    <t>立方米</t>
  </si>
  <si>
    <t>资料来源：北京市园林绿化局。</t>
  </si>
  <si>
    <t>人工造林面积      （公  顷）</t>
  </si>
  <si>
    <t>森林抚育面积      （公  顷）</t>
  </si>
  <si>
    <t>四旁（零星）植树             （株）</t>
  </si>
  <si>
    <t>全部木材采伐量            （立方米）</t>
  </si>
  <si>
    <t xml:space="preserve">  其     它</t>
  </si>
  <si>
    <t>资料来源：怀柔区园林绿化局。</t>
  </si>
  <si>
    <t xml:space="preserve">2-19 畜牧、水产生产（2005-2017年）    </t>
  </si>
  <si>
    <t>牧业产品出栏量</t>
  </si>
  <si>
    <t xml:space="preserve">  牛</t>
  </si>
  <si>
    <t xml:space="preserve">  马</t>
  </si>
  <si>
    <t>匹</t>
  </si>
  <si>
    <t xml:space="preserve">  驴</t>
  </si>
  <si>
    <t xml:space="preserve">  骡</t>
  </si>
  <si>
    <t xml:space="preserve">  猪</t>
  </si>
  <si>
    <t xml:space="preserve">  羊</t>
  </si>
  <si>
    <t>只</t>
  </si>
  <si>
    <t xml:space="preserve">  家 禽</t>
  </si>
  <si>
    <t>万只</t>
  </si>
  <si>
    <r>
      <t xml:space="preserve">    </t>
    </r>
    <r>
      <rPr>
        <vertAlign val="superscript"/>
        <sz val="10"/>
        <color indexed="8"/>
        <rFont val="宋体"/>
        <family val="0"/>
      </rPr>
      <t>﹟</t>
    </r>
    <r>
      <rPr>
        <sz val="10"/>
        <color indexed="8"/>
        <rFont val="宋体"/>
        <family val="0"/>
      </rPr>
      <t>鸡</t>
    </r>
  </si>
  <si>
    <t xml:space="preserve">     鸭</t>
  </si>
  <si>
    <t xml:space="preserve">  家 兔</t>
  </si>
  <si>
    <t xml:space="preserve">  其 他</t>
  </si>
  <si>
    <t>牲畜年末存栏数</t>
  </si>
  <si>
    <t xml:space="preserve">  大牲畜</t>
  </si>
  <si>
    <t xml:space="preserve">    牛</t>
  </si>
  <si>
    <r>
      <t xml:space="preserve">     </t>
    </r>
    <r>
      <rPr>
        <vertAlign val="superscript"/>
        <sz val="10"/>
        <color indexed="8"/>
        <rFont val="宋体"/>
        <family val="0"/>
      </rPr>
      <t>﹟</t>
    </r>
    <r>
      <rPr>
        <sz val="10"/>
        <color indexed="8"/>
        <rFont val="宋体"/>
        <family val="0"/>
      </rPr>
      <t>肉 牛</t>
    </r>
  </si>
  <si>
    <t xml:space="preserve">       奶 牛</t>
  </si>
  <si>
    <t xml:space="preserve">    马</t>
  </si>
  <si>
    <t xml:space="preserve">    驴</t>
  </si>
  <si>
    <t xml:space="preserve">    骡</t>
  </si>
  <si>
    <t xml:space="preserve">    猪</t>
  </si>
  <si>
    <t xml:space="preserve">    羊</t>
  </si>
  <si>
    <t xml:space="preserve">  家  禽</t>
  </si>
  <si>
    <r>
      <t xml:space="preserve">    </t>
    </r>
    <r>
      <rPr>
        <vertAlign val="superscript"/>
        <sz val="10"/>
        <color indexed="8"/>
        <rFont val="宋体"/>
        <family val="0"/>
      </rPr>
      <t>﹟</t>
    </r>
    <r>
      <rPr>
        <sz val="10"/>
        <color indexed="8"/>
        <rFont val="宋体"/>
        <family val="0"/>
      </rPr>
      <t>蛋  鸡</t>
    </r>
  </si>
  <si>
    <t xml:space="preserve">      肉  鸡</t>
  </si>
  <si>
    <t xml:space="preserve">      鸭</t>
  </si>
  <si>
    <t xml:space="preserve">  家  兔</t>
  </si>
  <si>
    <t>牧业产品产量</t>
  </si>
  <si>
    <t xml:space="preserve">  禽  蛋</t>
  </si>
  <si>
    <r>
      <t xml:space="preserve">    </t>
    </r>
    <r>
      <rPr>
        <vertAlign val="superscript"/>
        <sz val="10"/>
        <color indexed="8"/>
        <rFont val="宋体"/>
        <family val="0"/>
      </rPr>
      <t>﹟</t>
    </r>
    <r>
      <rPr>
        <sz val="10"/>
        <color indexed="8"/>
        <rFont val="宋体"/>
        <family val="0"/>
      </rPr>
      <t>鸡  蛋</t>
    </r>
  </si>
  <si>
    <t xml:space="preserve">  鲜  奶</t>
  </si>
  <si>
    <t xml:space="preserve">  毛  类</t>
  </si>
  <si>
    <t xml:space="preserve">  天然蜂蜜</t>
  </si>
  <si>
    <t>肉类总产量</t>
  </si>
  <si>
    <t xml:space="preserve">水产品产量 </t>
  </si>
  <si>
    <t xml:space="preserve">2-20 畜牧、水产生产    </t>
  </si>
  <si>
    <t xml:space="preserve">                                   2-21 分镇乡畜牧生产（2017年）  </t>
  </si>
  <si>
    <t>生猪生产（头）</t>
  </si>
  <si>
    <t>家禽生产（万只）</t>
  </si>
  <si>
    <t>禽蛋产量（吨）</t>
  </si>
  <si>
    <t>肉牛生产（头）</t>
  </si>
  <si>
    <t>奶牛生产</t>
  </si>
  <si>
    <t>年末存栏</t>
  </si>
  <si>
    <t>年内出栏</t>
  </si>
  <si>
    <t>合 计</t>
  </si>
  <si>
    <t>年末存栏（头）</t>
  </si>
  <si>
    <t>牛奶产量（吨）</t>
  </si>
  <si>
    <r>
      <t>#</t>
    </r>
    <r>
      <rPr>
        <sz val="10"/>
        <rFont val="宋体"/>
        <family val="0"/>
      </rPr>
      <t>肉  鸡</t>
    </r>
  </si>
  <si>
    <r>
      <t xml:space="preserve"> </t>
    </r>
    <r>
      <rPr>
        <vertAlign val="superscript"/>
        <sz val="10"/>
        <rFont val="宋体"/>
        <family val="0"/>
      </rPr>
      <t>#</t>
    </r>
    <r>
      <rPr>
        <sz val="10"/>
        <rFont val="宋体"/>
        <family val="0"/>
      </rPr>
      <t>肉  鸡</t>
    </r>
  </si>
  <si>
    <r>
      <t>#</t>
    </r>
    <r>
      <rPr>
        <sz val="10"/>
        <rFont val="宋体"/>
        <family val="0"/>
      </rPr>
      <t>鸡  蛋</t>
    </r>
  </si>
  <si>
    <t>产  量</t>
  </si>
  <si>
    <t>蔬  菜</t>
  </si>
  <si>
    <t>亩，吨</t>
  </si>
  <si>
    <t xml:space="preserve">  叶菜类</t>
  </si>
  <si>
    <t xml:space="preserve">  白菜类</t>
  </si>
  <si>
    <t xml:space="preserve">  瓜菜类</t>
  </si>
  <si>
    <t xml:space="preserve">  甘蓝类</t>
  </si>
  <si>
    <t xml:space="preserve">  根茎类</t>
  </si>
  <si>
    <t xml:space="preserve">  茄果类</t>
  </si>
  <si>
    <t xml:space="preserve">  葱蒜类</t>
  </si>
  <si>
    <t xml:space="preserve">  菜用豆类</t>
  </si>
  <si>
    <t xml:space="preserve">  水生菜类</t>
  </si>
  <si>
    <t xml:space="preserve">  其他蔬菜类</t>
  </si>
  <si>
    <t>食用菌(干鲜混合)</t>
  </si>
  <si>
    <t xml:space="preserve">  干  品</t>
  </si>
  <si>
    <t xml:space="preserve">  鲜  品</t>
  </si>
  <si>
    <t>瓜果类</t>
  </si>
  <si>
    <t xml:space="preserve">  瓜  类</t>
  </si>
  <si>
    <t xml:space="preserve">  草  莓</t>
  </si>
  <si>
    <t>特种作物</t>
  </si>
  <si>
    <t xml:space="preserve">  花  卉</t>
  </si>
  <si>
    <t xml:space="preserve">    鲜切花</t>
  </si>
  <si>
    <t>百枝</t>
  </si>
  <si>
    <t xml:space="preserve">    食用、香料用花卉（鲜品重量）</t>
  </si>
  <si>
    <t>公斤</t>
  </si>
  <si>
    <t xml:space="preserve">    盆栽花</t>
  </si>
  <si>
    <t>百盆</t>
  </si>
  <si>
    <t xml:space="preserve">  盆栽观赏植物（包括盆景）</t>
  </si>
  <si>
    <t>播种面积               （亩）</t>
  </si>
  <si>
    <t>亩  产             （公斤/亩）</t>
  </si>
  <si>
    <t>总产量                    （吨）</t>
  </si>
  <si>
    <t>说明：此表数据含食用菌面积及产量。</t>
  </si>
  <si>
    <t>观光园</t>
  </si>
  <si>
    <t xml:space="preserve">  观光园个数</t>
  </si>
  <si>
    <t xml:space="preserve">  高峰期从业人员</t>
  </si>
  <si>
    <r>
      <t xml:space="preserve">    #</t>
    </r>
    <r>
      <rPr>
        <sz val="10"/>
        <rFont val="宋体"/>
        <family val="0"/>
      </rPr>
      <t>本地从业人员</t>
    </r>
  </si>
  <si>
    <t xml:space="preserve">  从业人员劳动报酬</t>
  </si>
  <si>
    <t xml:space="preserve">  接待人次</t>
  </si>
  <si>
    <t>人次</t>
  </si>
  <si>
    <t xml:space="preserve">  采摘产量</t>
  </si>
  <si>
    <t xml:space="preserve">  总收入</t>
  </si>
  <si>
    <t xml:space="preserve">    门票收入</t>
  </si>
  <si>
    <t xml:space="preserve">    采摘收入</t>
  </si>
  <si>
    <t xml:space="preserve">    出售农产品收入</t>
  </si>
  <si>
    <t xml:space="preserve">    出售其他商品收入</t>
  </si>
  <si>
    <t xml:space="preserve">    健身娱乐收入</t>
  </si>
  <si>
    <t xml:space="preserve">    垂钓收入</t>
  </si>
  <si>
    <t xml:space="preserve">    餐饮收入</t>
  </si>
  <si>
    <t xml:space="preserve">    住宿收入</t>
  </si>
  <si>
    <t xml:space="preserve">    其它收入</t>
  </si>
  <si>
    <t>民俗旅游</t>
  </si>
  <si>
    <t xml:space="preserve">  民俗旅游农户数</t>
  </si>
  <si>
    <t xml:space="preserve">  实际经营民俗旅游农户数</t>
  </si>
  <si>
    <r>
      <t xml:space="preserve">     #</t>
    </r>
    <r>
      <rPr>
        <sz val="10"/>
        <rFont val="宋体"/>
        <family val="0"/>
      </rPr>
      <t>出售和加工自产农产品收入</t>
    </r>
  </si>
  <si>
    <t>单位：万元、人次</t>
  </si>
  <si>
    <t>总收入</t>
  </si>
  <si>
    <t>接待人次</t>
  </si>
  <si>
    <t>观光园个数            (个)</t>
  </si>
  <si>
    <t>从业人员劳动报酬   （万元）</t>
  </si>
  <si>
    <t>接待人次        （人次）</t>
  </si>
  <si>
    <t xml:space="preserve">总收入            （万元） </t>
  </si>
  <si>
    <t>实际经营民俗旅游农户数（户）</t>
  </si>
  <si>
    <t>接待人次          （人次）</t>
  </si>
  <si>
    <t>单位：亩、万元</t>
  </si>
  <si>
    <t xml:space="preserve">  占地面积</t>
  </si>
  <si>
    <t xml:space="preserve">  播种面积</t>
  </si>
  <si>
    <t xml:space="preserve">  收  入</t>
  </si>
  <si>
    <t xml:space="preserve">  温  室</t>
  </si>
  <si>
    <t xml:space="preserve">    占地面积</t>
  </si>
  <si>
    <t xml:space="preserve">    播种面积</t>
  </si>
  <si>
    <t xml:space="preserve">    收  入</t>
  </si>
  <si>
    <t xml:space="preserve">  大  棚</t>
  </si>
  <si>
    <t xml:space="preserve">  中小棚</t>
  </si>
  <si>
    <t>实际利用面积（亩）</t>
  </si>
  <si>
    <t>$$</t>
  </si>
  <si>
    <t>产  量    （吨）</t>
  </si>
  <si>
    <t>收  入     （万元）</t>
  </si>
  <si>
    <t>产  量     （吨）</t>
  </si>
  <si>
    <t>占地面积</t>
  </si>
  <si>
    <t xml:space="preserve">  按类型划分</t>
  </si>
  <si>
    <t xml:space="preserve">    温  室</t>
  </si>
  <si>
    <t xml:space="preserve">    大  棚</t>
  </si>
  <si>
    <t xml:space="preserve">    中小棚</t>
  </si>
  <si>
    <t xml:space="preserve">  按品种划分</t>
  </si>
  <si>
    <t xml:space="preserve">    蔬  菜                  </t>
  </si>
  <si>
    <t xml:space="preserve">    食用菌</t>
  </si>
  <si>
    <t xml:space="preserve">    花卉苗木                  </t>
  </si>
  <si>
    <t xml:space="preserve">    瓜果类                  </t>
  </si>
  <si>
    <t xml:space="preserve">    水  果                  </t>
  </si>
  <si>
    <t xml:space="preserve">    其  它                  </t>
  </si>
  <si>
    <t>设施农业</t>
  </si>
  <si>
    <t>种业收入（万元）</t>
  </si>
  <si>
    <t>实际利用占地面积（亩）</t>
  </si>
  <si>
    <t>收入（万元）</t>
  </si>
  <si>
    <t>2-33  种业生产情况</t>
  </si>
  <si>
    <r>
      <t>#</t>
    </r>
    <r>
      <rPr>
        <sz val="10"/>
        <rFont val="宋体"/>
        <family val="0"/>
      </rPr>
      <t>销往外埠</t>
    </r>
  </si>
  <si>
    <t xml:space="preserve">  农  业</t>
  </si>
  <si>
    <t xml:space="preserve">    小麦种</t>
  </si>
  <si>
    <t xml:space="preserve">    玉米种</t>
  </si>
  <si>
    <t xml:space="preserve">    豆  种</t>
  </si>
  <si>
    <t xml:space="preserve">    蔬菜种</t>
  </si>
  <si>
    <t xml:space="preserve">    蔬菜苗</t>
  </si>
  <si>
    <t>百株</t>
  </si>
  <si>
    <t xml:space="preserve">    瓜  种</t>
  </si>
  <si>
    <t xml:space="preserve">    瓜  苗</t>
  </si>
  <si>
    <t xml:space="preserve">    花卉种</t>
  </si>
  <si>
    <t xml:space="preserve">    花卉苗</t>
  </si>
  <si>
    <t xml:space="preserve">  林  业</t>
  </si>
  <si>
    <t xml:space="preserve">    树  种</t>
  </si>
  <si>
    <t xml:space="preserve">    树  苗</t>
  </si>
  <si>
    <t xml:space="preserve">    果树苗</t>
  </si>
  <si>
    <t xml:space="preserve">  牧  业</t>
  </si>
  <si>
    <t xml:space="preserve">    种  猪</t>
  </si>
  <si>
    <t xml:space="preserve">    种  羊</t>
  </si>
  <si>
    <t xml:space="preserve">    种  牛</t>
  </si>
  <si>
    <t xml:space="preserve">    种雏禽</t>
  </si>
  <si>
    <t xml:space="preserve">    种  蛋</t>
  </si>
  <si>
    <t>万枚</t>
  </si>
  <si>
    <t xml:space="preserve">    冷冻精液</t>
  </si>
  <si>
    <t>份</t>
  </si>
  <si>
    <t xml:space="preserve">    胚  胎</t>
  </si>
  <si>
    <t xml:space="preserve">  渔  业</t>
  </si>
  <si>
    <t xml:space="preserve">    种鱼苗</t>
  </si>
  <si>
    <t>万尾</t>
  </si>
  <si>
    <t>机电井数量 
（眼）</t>
  </si>
  <si>
    <t>灌溉面积                （亩）</t>
  </si>
  <si>
    <t>已配套机电井</t>
  </si>
  <si>
    <t>资料来源：怀柔区水务局。</t>
  </si>
  <si>
    <t>渔业水域面积</t>
  </si>
  <si>
    <t>淡水养殖面积</t>
  </si>
  <si>
    <t>淡水鱼产量</t>
  </si>
  <si>
    <t>苗种产量</t>
  </si>
  <si>
    <t>（亩）</t>
  </si>
  <si>
    <t>（吨）</t>
  </si>
  <si>
    <t>（万尾）</t>
  </si>
  <si>
    <t>资料来源：怀柔区农业局。</t>
  </si>
  <si>
    <t>无公害农产品</t>
  </si>
  <si>
    <t xml:space="preserve">  种植业</t>
  </si>
  <si>
    <t xml:space="preserve">  畜牧业</t>
  </si>
  <si>
    <t>绿色食品农产品</t>
  </si>
  <si>
    <t>有机农产品</t>
  </si>
  <si>
    <t>资料来源：北京市食用农产品安全生产体系建设办公室。</t>
  </si>
  <si>
    <r>
      <t xml:space="preserve">    </t>
    </r>
    <r>
      <rPr>
        <sz val="12"/>
        <rFont val="黑体"/>
        <family val="3"/>
      </rPr>
      <t>乡镇常住户数</t>
    </r>
    <r>
      <rPr>
        <sz val="12"/>
        <rFont val="仿宋_GB2312"/>
        <family val="3"/>
      </rPr>
      <t xml:space="preserve">  指长期（一年以上）居住在乡镇（不包括城关镇）行政管理区域内的住户，还包括居住在城关镇所辖行政村范围内的农村住户。户口不在本地而在本地居住一年及以上的住户也包括在本地农村住户内；有本地户口，但举家外出谋生一年以上的住户，无论是否保留承包耕地都不包括在本地农村住户范围内。不包括乡村地区内的国有经济的机关、团体、学校、企业、事业单位的集体户及集中连片的商品住宅小区居民户。</t>
    </r>
  </si>
  <si>
    <r>
      <t xml:space="preserve">    </t>
    </r>
    <r>
      <rPr>
        <sz val="12"/>
        <rFont val="黑体"/>
        <family val="3"/>
      </rPr>
      <t>乡镇常住人口</t>
    </r>
    <r>
      <rPr>
        <sz val="12"/>
        <rFont val="仿宋_GB2312"/>
        <family val="3"/>
      </rPr>
      <t xml:space="preserve">  指乡村地区常住居民户数中的常住人口数，即经常在家或在家居住6个月以上，而且经济和生活与本户连成一体的人口。外出从业人员在外居住时间虽然在6个月以上，但收入主要带回家中，经济与本户连为一体，仍视为家庭常住人口；在家居住，生活和本户连成一体的国家职工、退休人员也为家庭常住人口。但是现役军人、中专及以上（走读生除外）的在校学生、以及常年在外（不包括探亲、看病等）且已有稳定的职业与居住场所的外出从业人员，不应当作家庭常住人口。 </t>
    </r>
  </si>
  <si>
    <r>
      <t xml:space="preserve">    </t>
    </r>
    <r>
      <rPr>
        <sz val="12"/>
        <rFont val="黑体"/>
        <family val="3"/>
      </rPr>
      <t>乡镇从业人员</t>
    </r>
    <r>
      <rPr>
        <sz val="12"/>
        <rFont val="仿宋_GB2312"/>
        <family val="3"/>
      </rPr>
      <t xml:space="preserve">  指全部乡镇及行政村人口中16岁以上实际参加生产经营活动并取得实物或货币收入的人员，既包括劳动年龄内经常参加劳动的人员，也包括超过劳动年龄（男16—60岁；女16—55岁）但经常参加劳动的人员。但不包括户口在家的在外学生、现役军人和丧失劳动能力的人，也不包括待业人员和家务劳动者。从业人员按从事主业时间最长（时间相同按收入）分为农业从业人员、工业从业人员、建筑业从业人员、交运仓储及邮电通讯业从业人员、批零贸易及餐饮业从业人员、其它从业人员。</t>
    </r>
  </si>
  <si>
    <r>
      <t xml:space="preserve">    </t>
    </r>
    <r>
      <rPr>
        <sz val="12"/>
        <rFont val="黑体"/>
        <family val="3"/>
      </rPr>
      <t>年末耕地面积</t>
    </r>
    <r>
      <rPr>
        <sz val="12"/>
        <rFont val="仿宋_GB2312"/>
        <family val="3"/>
      </rPr>
      <t xml:space="preserve">  指能够种植农作物的田地。包括当年实际耕种的熟地；新开荒且已种植的地；“沿海”、“沿湖”地区已围垦利用三年以上的“海涂”、“湖田”；弃耕、休闲不满三年，随时可以复耕的地；因灾害或其他因素，虽然当年内未种植农作物但仍可复耕的地；以种植农作物为主，附带种植桑树、果树和其他林的地；年年进行耕耘种草的地；南方小于l米、北方小于2米宽的沟、渠、路、田埂。不包括：因灾害或其他因素，已不能复耕的地；弃耕、休闲满三年的地，或者虽不满三年，但已经成为荒地的土地；不进行耕耘，种植牧草已成为永久性草地的土地；专业性的桑园、茶园、果园、果木苗圃地、芦苇地、天然草场等；以混凝土等铺设的温室、玻璃室，导致栽培的植物体与地面隔绝的基地。</t>
    </r>
  </si>
  <si>
    <r>
      <t xml:space="preserve">    </t>
    </r>
    <r>
      <rPr>
        <sz val="12"/>
        <rFont val="黑体"/>
        <family val="3"/>
      </rPr>
      <t>农作物播种面积</t>
    </r>
    <r>
      <rPr>
        <sz val="12"/>
        <rFont val="仿宋_GB2312"/>
        <family val="3"/>
      </rPr>
      <t xml:space="preserve">  指实际播种或移植有农作物的面积。凡是实际种植有农作物的面积，不论种植在耕地上还是种植在非耕地上，均包括在农作物播种面积中。在播种季节基本结束后，因遭灾而重新改种和补种的农作物面积，也包括在内。</t>
    </r>
  </si>
  <si>
    <r>
      <t xml:space="preserve">    </t>
    </r>
    <r>
      <rPr>
        <sz val="12"/>
        <rFont val="黑体"/>
        <family val="3"/>
      </rPr>
      <t/>
    </r>
    <r>
      <rPr>
        <sz val="12"/>
        <rFont val="黑体"/>
        <family val="3"/>
      </rPr>
      <t>农业机械总动力  指主要用于农、林、牧、渔业的各种动力机械的动力总和。包括耕作机械、排灌机械、收获机械、农用运输机械、植物保护机械、牧业机械、渔业机械和其他农用机械[内燃机按引擎马力折成瓦（特）计算，电动机按功率折成瓦（特）计算]。不包括专门用于乡、镇、村、组办工业、基本建设、非农业运输、科学实验和教学等非农业生产方面用的动力机械与作业机械。</t>
    </r>
  </si>
  <si>
    <r>
      <t xml:space="preserve">    </t>
    </r>
    <r>
      <rPr>
        <sz val="12"/>
        <rFont val="黑体"/>
        <family val="3"/>
      </rPr>
      <t>有效灌溉面积</t>
    </r>
    <r>
      <rPr>
        <sz val="12"/>
        <rFont val="仿宋_GB2312"/>
        <family val="3"/>
      </rPr>
      <t xml:space="preserve">  指具有一定的水源，地块比较平整，灌溉工程或设备已经配套，在一般年景下当年能够进行正常灌溉的耕地面积。</t>
    </r>
  </si>
  <si>
    <r>
      <t xml:space="preserve">    </t>
    </r>
    <r>
      <rPr>
        <sz val="12"/>
        <rFont val="黑体"/>
        <family val="3"/>
      </rPr>
      <t>农村用电量</t>
    </r>
    <r>
      <rPr>
        <sz val="12"/>
        <rFont val="仿宋_GB2312"/>
        <family val="3"/>
      </rPr>
      <t>　指本年度内，扣除在农村中的国有经济工业交通、基建等单位的用电量以后的农村生产和生活的全年用电总量（计量单位千瓦小时，按全年累计数统计），即包括国家电网供电，也包括农村自办电站供电量。</t>
    </r>
  </si>
  <si>
    <r>
      <t xml:space="preserve">    </t>
    </r>
    <r>
      <rPr>
        <sz val="12"/>
        <rFont val="黑体"/>
        <family val="3"/>
      </rPr>
      <t>农林牧渔业总产值</t>
    </r>
    <r>
      <rPr>
        <sz val="12"/>
        <rFont val="仿宋_GB2312"/>
        <family val="3"/>
      </rPr>
      <t xml:space="preserve">  是以货币表现的农林牧渔业的全部产品总量和对农林牧渔业生产活动进行的各种支持性服务活动的价值。</t>
    </r>
  </si>
  <si>
    <r>
      <t xml:space="preserve">    </t>
    </r>
    <r>
      <rPr>
        <sz val="12"/>
        <rFont val="黑体"/>
        <family val="3"/>
      </rPr>
      <t>乡村户数</t>
    </r>
    <r>
      <rPr>
        <sz val="12"/>
        <rFont val="仿宋_GB2312"/>
        <family val="3"/>
      </rPr>
      <t xml:space="preserve">  指长期(一年以上)居住在乡镇(不包括城关镇)行政管理区域内的住户，还包括居住在城关镇所辖行政村范围内的农村住户。户口不在本地而在本地居住一年及以上的住户也包括在本地农村住户内；有本地户口，但举家外出谋生一年以上的住户，无论是否保留承包耕地都不包括在本地农村住户范围内。不包括乡村地区内的国有经济的机关、团体、学校、企业、事业单位的集体户。</t>
    </r>
  </si>
  <si>
    <r>
      <t xml:space="preserve">    </t>
    </r>
    <r>
      <rPr>
        <sz val="12"/>
        <rFont val="黑体"/>
        <family val="3"/>
      </rPr>
      <t>乡村人口</t>
    </r>
    <r>
      <rPr>
        <sz val="12"/>
        <rFont val="仿宋_GB2312"/>
        <family val="3"/>
      </rPr>
      <t xml:space="preserve">  指乡村地区常住居民户数中的常住人口数，即经常在家或在家居住6个月以上，而且经济和生活与本户连成一体的人口。外出从业人员在外居住时间虽然在6个月以上,但收入主要带回家中，经济与本户连为一体，仍视为家庭常住人口；在家居住，生活和本户连成一体的国家职工、退休人员也为家庭常住人口。但是现役军人、中专及以上(走读生除外)的在校学生、以及常年在外(不包括探亲、看病等)且已有稳定的职业与居住场所的外出从业人员，不应当作家庭常住人口。</t>
    </r>
  </si>
  <si>
    <r>
      <t xml:space="preserve">    </t>
    </r>
    <r>
      <rPr>
        <sz val="12"/>
        <rFont val="黑体"/>
        <family val="3"/>
      </rPr>
      <t>造林面积</t>
    </r>
    <r>
      <rPr>
        <sz val="12"/>
        <rFont val="仿宋_GB2312"/>
        <family val="3"/>
      </rPr>
      <t>　指报告期内在荒山、荒地沙丘等一切可以造林的土地上，采用人工播种、植苗、飞机播种等方法种植成片乔木林和灌木林，经过检查验收符合《造林技术规程》要求，并按《中华人民共和国森林法实施细则》规定，成活率达到85%及以上的造林面积。造林面积不包括补植面积和治沙种草面积。</t>
    </r>
  </si>
  <si>
    <r>
      <t xml:space="preserve">    </t>
    </r>
    <r>
      <rPr>
        <sz val="12"/>
        <rFont val="黑体"/>
        <family val="3"/>
      </rPr>
      <t>四旁植树</t>
    </r>
    <r>
      <rPr>
        <sz val="12"/>
        <rFont val="仿宋_GB2312"/>
        <family val="3"/>
      </rPr>
      <t xml:space="preserve">  指四旁（水、村、路、宅）植树如一侧在二行以下，或零星栽种树木和竹子的活动。一般只统计当年栽植并在年底实际成活的株数。如四旁植树一侧在二行以上，连片面积0.067公顷(一亩)以上，应统计在造林面积内。</t>
    </r>
  </si>
  <si>
    <r>
      <t xml:space="preserve">    </t>
    </r>
    <r>
      <rPr>
        <sz val="12"/>
        <rFont val="黑体"/>
        <family val="3"/>
      </rPr>
      <t>育苗面积</t>
    </r>
    <r>
      <rPr>
        <sz val="12"/>
        <rFont val="仿宋_GB2312"/>
        <family val="3"/>
      </rPr>
      <t xml:space="preserve">  指为造林和迹地更新培育苗木所实际利用的苗圃面积。包括新育苗面积、留床面积、移植面积三部分，以及用于育苗的临时性灌溉排水设施和苗床间步道的面积。不包括苗圃休闲地、固定性或永久性灌溉排水设施和道路、建筑物等面积。育苗面积应全部实测。自1990年9月起，国家统计局与原林业部规定，营养杯、营养砖育苗，可折算育苗面积。并规定育苗面积不包括死亡的育苗面积。</t>
    </r>
  </si>
  <si>
    <r>
      <t xml:space="preserve">    </t>
    </r>
    <r>
      <rPr>
        <sz val="12"/>
        <rFont val="黑体"/>
        <family val="3"/>
      </rPr>
      <t>本年新增育苗面积</t>
    </r>
    <r>
      <rPr>
        <sz val="12"/>
        <rFont val="仿宋_GB2312"/>
        <family val="3"/>
      </rPr>
      <t xml:space="preserve">  本年新播种、插条和移床的面积。</t>
    </r>
  </si>
  <si>
    <r>
      <t xml:space="preserve">    </t>
    </r>
    <r>
      <rPr>
        <sz val="12"/>
        <rFont val="黑体"/>
        <family val="3"/>
      </rPr>
      <t>渔业水域面积</t>
    </r>
    <r>
      <rPr>
        <sz val="12"/>
        <rFont val="仿宋_GB2312"/>
        <family val="3"/>
      </rPr>
      <t xml:space="preserve">  可用于增值放流和水产养殖的全部水面面积。</t>
    </r>
  </si>
  <si>
    <r>
      <t xml:space="preserve">    </t>
    </r>
    <r>
      <rPr>
        <sz val="12"/>
        <rFont val="黑体"/>
        <family val="3"/>
      </rPr>
      <t>淡水养殖面积</t>
    </r>
    <r>
      <rPr>
        <sz val="12"/>
        <rFont val="仿宋_GB2312"/>
        <family val="3"/>
      </rPr>
      <t xml:space="preserve">   淡水水域养殖水产品的水面面积，包括池塘、湖泊、水库、河沟和其他五部分。在江河、湖泊、水库投放育苗或灌江纳苗、增值放流的水域不统计养殖面积；湖泊、水库、河沟虽有指定专人管理，也放养了水产苗种，但起捕的水产品中人工养殖水产品不足30%的，这类水面也不统计在养殖面积中（这部分产量也不纳入养殖产品产量而列入捕捞产量）。</t>
    </r>
  </si>
  <si>
    <r>
      <t xml:space="preserve">    </t>
    </r>
    <r>
      <rPr>
        <sz val="12"/>
        <rFont val="黑体"/>
        <family val="3"/>
      </rPr>
      <t>农村居民人均劳动所得</t>
    </r>
    <r>
      <rPr>
        <sz val="12"/>
        <rFont val="仿宋_GB2312"/>
        <family val="3"/>
      </rPr>
      <t xml:space="preserve">  指平均每个农村分配人口的劳动所得，即“农民所得总额”与“分配人口”之商。</t>
    </r>
  </si>
  <si>
    <t xml:space="preserve">    本章资料反映怀柔区规模以上工业企业的基本情况，主要包括：规模以上工业企业生产情况、规模以上工业企业财务状况以及规模以上工业企业研究与试验发展（R&amp;D）情况等。其中，规模以上工业企业生产情况和财务状况的主要经济指标包括：单位数、工业总产值、工业销售产值、出口交货值、资产总计、负债合计、主营业务收入、主营业务成本、主营业务税金及附加、利润总额、应交增值税等。规模以上工业企业研究与试验发展（R&amp;D）情况主要包括：规模以上工业企业研究与试验发展（R&amp;D）人员情况、经费情况和项目情况，规模以上工业企业办科技机构情况，规模以上工业企业自主知识产权保护情况，规模以上工业企业新产品开发、生产及销售情况，规模以上工业企业政府相关政策落实情况，规模以上工业企业技术获取和技术改造情况等。</t>
  </si>
  <si>
    <t xml:space="preserve">    二、本章资料的统计范围和调查方法</t>
  </si>
  <si>
    <t xml:space="preserve">    2005年，分为全部国有及年主营业务收入在300万元及以上非国有工业企业（简称“规模以上”）和年主营业务收入在300万元以下非国有工业企业（简称“规模以下”）两部分。</t>
  </si>
  <si>
    <t xml:space="preserve">    2006年，分为全部国有及年主营业务收入在500万元及以上非国有工业企业（简称“规模以上”）和年主营业务收入在500万元以下非国有工业企业（简称“规模以下”）两部分。</t>
  </si>
  <si>
    <t xml:space="preserve">    2007年-2010年，分为年主营业务收入在500万元及以上法人工业企业（简称“规模以上”）和年主营业务收入在500万元以下法人工业企业和全部个体经营工业单位（简称“规模以下”）两部分。</t>
  </si>
  <si>
    <t xml:space="preserve">    2011年及以后，分为年主营业务收入在2000万元及以上法人工业企业（简称“规模以上”）和年主营业务收入在2000万元以下法人工业企业和全部个体经营工业单位（简称“规模以下”）两部分。</t>
  </si>
  <si>
    <t xml:space="preserve">    本章资料中所有工业数据均为规模以上工业企业数据，调查方法为全面调查。</t>
  </si>
  <si>
    <t xml:space="preserve">    三、有关统计标准的说明</t>
  </si>
  <si>
    <t xml:space="preserve">    1.工业行业分类执行《国民经济行业分类》(GB/T 4754-2011)划分标准。</t>
  </si>
  <si>
    <t xml:space="preserve">    2.企业标准划分：自2011年开始，大中小微型企业划分标准执行国家统计局《关于统计上大中小微型企业划分办法》（国统字[2011]75号）。</t>
  </si>
  <si>
    <t xml:space="preserve">    四、本章资料的数据来源</t>
  </si>
  <si>
    <t xml:space="preserve">    本章工业企业统计数据来源于怀柔区统计局、北京市怀柔区经济社会调查队。</t>
  </si>
  <si>
    <r>
      <t>2013</t>
    </r>
    <r>
      <rPr>
        <sz val="10"/>
        <rFont val="宋体"/>
        <family val="0"/>
      </rPr>
      <t>年</t>
    </r>
  </si>
  <si>
    <t>单位个数(个)</t>
  </si>
  <si>
    <t>工业总产值（当年价格）</t>
  </si>
  <si>
    <t>主营业务收入</t>
  </si>
  <si>
    <t>利润总额</t>
  </si>
  <si>
    <t>应交税金合计</t>
  </si>
  <si>
    <t>注:1.本表2005-2008年数据没有根据第二次全国经济普查进行修订。</t>
  </si>
  <si>
    <t xml:space="preserve">   2.规模以上工业范围：2005年为全部国有及年主营业务收入300万元及以上非国有工业企业；2006年为全部国有及年主营业务收入在500万元及以上非国有工业口径；2007年-2010年调整为年主营业务收入500万元及以上的全部法人工业企业；2011年及以后调整为年主营业务收入2000万元及以上的全部法人工业企业。</t>
  </si>
  <si>
    <t xml:space="preserve">   3.应交税金合计包括营业税金及附加、应交所得税和应交增值税。</t>
  </si>
  <si>
    <t>营业收入</t>
  </si>
  <si>
    <r>
      <t xml:space="preserve"> </t>
    </r>
    <r>
      <rPr>
        <vertAlign val="superscript"/>
        <sz val="10"/>
        <rFont val="宋体"/>
        <family val="0"/>
      </rPr>
      <t xml:space="preserve"> #</t>
    </r>
    <r>
      <rPr>
        <sz val="10"/>
        <rFont val="宋体"/>
        <family val="0"/>
      </rPr>
      <t>主营业务收入</t>
    </r>
  </si>
  <si>
    <t>注:1.规模以上工业企业为年主营业务收入2000万元及以上的工业企业法人单位。</t>
  </si>
  <si>
    <t xml:space="preserve">   2应交税金合计包括营业税金及附加、应交所得税和应交增值税。</t>
  </si>
  <si>
    <t>单位数    (个)</t>
  </si>
  <si>
    <t>工业总产值          （当年价格）</t>
  </si>
  <si>
    <t>工业销售产值         （当年价格）</t>
  </si>
  <si>
    <t/>
  </si>
  <si>
    <t>资  产  负  债</t>
  </si>
  <si>
    <r>
      <t>损</t>
    </r>
    <r>
      <rPr>
        <sz val="12"/>
        <rFont val="宋体"/>
        <family val="0"/>
      </rPr>
      <t xml:space="preserve">          </t>
    </r>
    <r>
      <rPr>
        <sz val="10"/>
        <rFont val="宋体"/>
        <family val="0"/>
      </rPr>
      <t>益</t>
    </r>
  </si>
  <si>
    <t>应交增值税</t>
  </si>
  <si>
    <t>投资收益</t>
  </si>
  <si>
    <t>应交所得税</t>
  </si>
  <si>
    <r>
      <t>#</t>
    </r>
    <r>
      <rPr>
        <sz val="10"/>
        <color indexed="8"/>
        <rFont val="宋体"/>
        <family val="0"/>
      </rPr>
      <t>出口交货值</t>
    </r>
  </si>
  <si>
    <t>资产总计</t>
  </si>
  <si>
    <t>流动资产  合    计</t>
  </si>
  <si>
    <t>固定资产  合    计</t>
  </si>
  <si>
    <t>固定资产 原    价</t>
  </si>
  <si>
    <t>负债合计</t>
  </si>
  <si>
    <t>所有者   权  益     合  计</t>
  </si>
  <si>
    <t>营业成本</t>
  </si>
  <si>
    <t>税金及附加</t>
  </si>
  <si>
    <t>销售费用</t>
  </si>
  <si>
    <t>管理费用</t>
  </si>
  <si>
    <t>财务费用</t>
  </si>
  <si>
    <t>流动资产合计</t>
  </si>
  <si>
    <r>
      <t>#</t>
    </r>
    <r>
      <rPr>
        <sz val="10"/>
        <color indexed="8"/>
        <rFont val="宋体"/>
        <family val="0"/>
      </rPr>
      <t>应收账款         （净  额）</t>
    </r>
  </si>
  <si>
    <r>
      <t>#</t>
    </r>
    <r>
      <rPr>
        <sz val="10"/>
        <color indexed="8"/>
        <rFont val="宋体"/>
        <family val="0"/>
      </rPr>
      <t>存货</t>
    </r>
  </si>
  <si>
    <t>固定资产合计</t>
  </si>
  <si>
    <r>
      <t>#</t>
    </r>
    <r>
      <rPr>
        <sz val="10"/>
        <color indexed="8"/>
        <rFont val="宋体"/>
        <family val="0"/>
      </rPr>
      <t>流动负债 合    计</t>
    </r>
  </si>
  <si>
    <t>所有者权益合计</t>
  </si>
  <si>
    <r>
      <t>#</t>
    </r>
    <r>
      <rPr>
        <sz val="10"/>
        <color indexed="8"/>
        <rFont val="宋体"/>
        <family val="0"/>
      </rPr>
      <t>实收资本</t>
    </r>
  </si>
  <si>
    <r>
      <t>#</t>
    </r>
    <r>
      <rPr>
        <sz val="10"/>
        <color indexed="8"/>
        <rFont val="宋体"/>
        <family val="0"/>
      </rPr>
      <t>主营业务    收   入</t>
    </r>
  </si>
  <si>
    <r>
      <t>#</t>
    </r>
    <r>
      <rPr>
        <sz val="10"/>
        <color indexed="8"/>
        <rFont val="宋体"/>
        <family val="0"/>
      </rPr>
      <t>主营业务             成   本</t>
    </r>
  </si>
  <si>
    <t>营业税金及附加</t>
  </si>
  <si>
    <r>
      <t>#</t>
    </r>
    <r>
      <rPr>
        <sz val="10"/>
        <color indexed="8"/>
        <rFont val="宋体"/>
        <family val="0"/>
      </rPr>
      <t>主营业务税金及附加</t>
    </r>
  </si>
  <si>
    <t>应收账款（净额）</t>
  </si>
  <si>
    <t>存货</t>
  </si>
  <si>
    <t>#产成品</t>
  </si>
  <si>
    <r>
      <t>#</t>
    </r>
    <r>
      <rPr>
        <sz val="10"/>
        <color indexed="8"/>
        <rFont val="宋体"/>
        <family val="0"/>
      </rPr>
      <t>应付账款</t>
    </r>
  </si>
  <si>
    <t>实收资本</t>
  </si>
  <si>
    <t>主营业务成本</t>
  </si>
  <si>
    <t>主营业务税金及附加</t>
  </si>
  <si>
    <t>37</t>
  </si>
  <si>
    <t>38</t>
  </si>
  <si>
    <t xml:space="preserve">  农副食品加工业</t>
  </si>
  <si>
    <t xml:space="preserve">  食品制造业</t>
  </si>
  <si>
    <t xml:space="preserve">  酒、饮料和精制茶制造业</t>
  </si>
  <si>
    <t xml:space="preserve">  纺织服装、服饰业</t>
  </si>
  <si>
    <t>***</t>
  </si>
  <si>
    <t xml:space="preserve">  家具制造业</t>
  </si>
  <si>
    <t xml:space="preserve">  造纸和纸制品业</t>
  </si>
  <si>
    <t xml:space="preserve">  印刷和记录媒介复制业</t>
  </si>
  <si>
    <t>…</t>
  </si>
  <si>
    <t xml:space="preserve">  文教、工美、体育和娱乐用品制造业</t>
  </si>
  <si>
    <t xml:space="preserve">  化学原料和化学制品制造业</t>
  </si>
  <si>
    <t xml:space="preserve">  医药制造业</t>
  </si>
  <si>
    <t xml:space="preserve">  橡胶和塑料制品业</t>
  </si>
  <si>
    <t xml:space="preserve">  非金属矿物制品业</t>
  </si>
  <si>
    <t xml:space="preserve">  黑色金属冶炼和压延加工业</t>
  </si>
  <si>
    <t xml:space="preserve">  有色金属冶炼和压延加工业</t>
  </si>
  <si>
    <t xml:space="preserve">  金属制品业</t>
  </si>
  <si>
    <t xml:space="preserve">  通用设备制造业</t>
  </si>
  <si>
    <t xml:space="preserve">  专用设备制造业</t>
  </si>
  <si>
    <t xml:space="preserve">  汽车制造业</t>
  </si>
  <si>
    <t xml:space="preserve">  电气机械和器材制造业</t>
  </si>
  <si>
    <t xml:space="preserve">  计算机、通信和其他电子设备制造业</t>
  </si>
  <si>
    <t xml:space="preserve">  仪器仪表制造业</t>
  </si>
  <si>
    <t xml:space="preserve">  电力、热力生产和供应业</t>
  </si>
  <si>
    <t xml:space="preserve">  燃气生产和供应业</t>
  </si>
  <si>
    <t xml:space="preserve">  水的生产和供应业</t>
  </si>
  <si>
    <t>企业数</t>
  </si>
  <si>
    <r>
      <t xml:space="preserve">   </t>
    </r>
    <r>
      <rPr>
        <vertAlign val="superscript"/>
        <sz val="10"/>
        <rFont val="宋体"/>
        <family val="0"/>
      </rPr>
      <t>#</t>
    </r>
    <r>
      <rPr>
        <sz val="10"/>
        <rFont val="宋体"/>
        <family val="0"/>
      </rPr>
      <t>有R&amp;D活动企业数</t>
    </r>
  </si>
  <si>
    <r>
      <t xml:space="preserve">   </t>
    </r>
    <r>
      <rPr>
        <vertAlign val="superscript"/>
        <sz val="10"/>
        <rFont val="宋体"/>
        <family val="0"/>
      </rPr>
      <t>#</t>
    </r>
    <r>
      <rPr>
        <sz val="10"/>
        <rFont val="宋体"/>
        <family val="0"/>
      </rPr>
      <t>有研发机构企业数</t>
    </r>
  </si>
  <si>
    <r>
      <t xml:space="preserve">   </t>
    </r>
    <r>
      <rPr>
        <vertAlign val="superscript"/>
        <sz val="10"/>
        <rFont val="宋体"/>
        <family val="0"/>
      </rPr>
      <t>#</t>
    </r>
    <r>
      <rPr>
        <sz val="10"/>
        <rFont val="宋体"/>
        <family val="0"/>
      </rPr>
      <t>有专利申请的企业数</t>
    </r>
  </si>
  <si>
    <r>
      <t xml:space="preserve">   </t>
    </r>
    <r>
      <rPr>
        <vertAlign val="superscript"/>
        <sz val="10"/>
        <rFont val="宋体"/>
        <family val="0"/>
      </rPr>
      <t>#</t>
    </r>
    <r>
      <rPr>
        <sz val="10"/>
        <rFont val="宋体"/>
        <family val="0"/>
      </rPr>
      <t>有新产品销售的企业数</t>
    </r>
  </si>
  <si>
    <r>
      <t xml:space="preserve">   </t>
    </r>
    <r>
      <rPr>
        <vertAlign val="superscript"/>
        <sz val="10"/>
        <rFont val="宋体"/>
        <family val="0"/>
      </rPr>
      <t>#</t>
    </r>
    <r>
      <rPr>
        <sz val="10"/>
        <rFont val="宋体"/>
        <family val="0"/>
      </rPr>
      <t>享受研究开发费用加计扣除的企业数</t>
    </r>
  </si>
  <si>
    <t>从业人员期末人数</t>
  </si>
  <si>
    <t>从业人员平均人数</t>
  </si>
  <si>
    <t>从业人员工资总额</t>
  </si>
  <si>
    <r>
      <t xml:space="preserve">   </t>
    </r>
    <r>
      <rPr>
        <vertAlign val="superscript"/>
        <sz val="10"/>
        <rFont val="宋体"/>
        <family val="0"/>
      </rPr>
      <t>#</t>
    </r>
    <r>
      <rPr>
        <sz val="10"/>
        <rFont val="宋体"/>
        <family val="0"/>
      </rPr>
      <t>主营业务收入</t>
    </r>
  </si>
  <si>
    <t>工业总产值</t>
  </si>
  <si>
    <t>出口交货值</t>
  </si>
  <si>
    <t>平均用工人员</t>
  </si>
  <si>
    <t>管理费用中的技术(研究)开发费</t>
  </si>
  <si>
    <r>
      <t xml:space="preserve">  </t>
    </r>
    <r>
      <rPr>
        <vertAlign val="superscript"/>
        <sz val="10"/>
        <rFont val="宋体"/>
        <family val="0"/>
      </rPr>
      <t>#</t>
    </r>
    <r>
      <rPr>
        <sz val="10"/>
        <rFont val="宋体"/>
        <family val="0"/>
      </rPr>
      <t>支付科研人员的工资及福利费</t>
    </r>
  </si>
  <si>
    <t>全部企业</t>
  </si>
  <si>
    <t>工业企业</t>
  </si>
  <si>
    <t>非工业企业</t>
  </si>
  <si>
    <t>R&amp;D人员合计</t>
  </si>
  <si>
    <r>
      <t xml:space="preserve">   </t>
    </r>
    <r>
      <rPr>
        <vertAlign val="superscript"/>
        <sz val="10"/>
        <rFont val="宋体"/>
        <family val="0"/>
      </rPr>
      <t>#</t>
    </r>
    <r>
      <rPr>
        <sz val="10"/>
        <rFont val="宋体"/>
        <family val="0"/>
      </rPr>
      <t>参加项目人员</t>
    </r>
  </si>
  <si>
    <t xml:space="preserve">    管理和服务人员 </t>
  </si>
  <si>
    <r>
      <t xml:space="preserve">   </t>
    </r>
    <r>
      <rPr>
        <vertAlign val="superscript"/>
        <sz val="10"/>
        <rFont val="宋体"/>
        <family val="0"/>
      </rPr>
      <t>#</t>
    </r>
    <r>
      <rPr>
        <sz val="10"/>
        <rFont val="宋体"/>
        <family val="0"/>
      </rPr>
      <t>女  性</t>
    </r>
  </si>
  <si>
    <r>
      <t xml:space="preserve">   </t>
    </r>
    <r>
      <rPr>
        <vertAlign val="superscript"/>
        <sz val="10"/>
        <rFont val="宋体"/>
        <family val="0"/>
      </rPr>
      <t>#</t>
    </r>
    <r>
      <rPr>
        <sz val="10"/>
        <rFont val="宋体"/>
        <family val="0"/>
      </rPr>
      <t>研究人员</t>
    </r>
  </si>
  <si>
    <r>
      <t xml:space="preserve">   </t>
    </r>
    <r>
      <rPr>
        <vertAlign val="superscript"/>
        <sz val="10"/>
        <rFont val="宋体"/>
        <family val="0"/>
      </rPr>
      <t>#</t>
    </r>
    <r>
      <rPr>
        <sz val="10"/>
        <rFont val="宋体"/>
        <family val="0"/>
      </rPr>
      <t>全时人员</t>
    </r>
  </si>
  <si>
    <t xml:space="preserve">    非全时人员</t>
  </si>
  <si>
    <t>R&amp;D人员折合全时当量合计</t>
  </si>
  <si>
    <t>人年</t>
  </si>
  <si>
    <r>
      <t xml:space="preserve">   </t>
    </r>
    <r>
      <rPr>
        <vertAlign val="superscript"/>
        <sz val="10"/>
        <rFont val="宋体"/>
        <family val="0"/>
      </rPr>
      <t>#</t>
    </r>
    <r>
      <rPr>
        <sz val="10"/>
        <rFont val="宋体"/>
        <family val="0"/>
      </rPr>
      <t>基础研究人员</t>
    </r>
  </si>
  <si>
    <t xml:space="preserve">    应用研究人员</t>
  </si>
  <si>
    <t xml:space="preserve">    试验发展人员</t>
  </si>
  <si>
    <t>R&amp;D经费内部支出合计</t>
  </si>
  <si>
    <r>
      <t xml:space="preserve">   </t>
    </r>
    <r>
      <rPr>
        <vertAlign val="superscript"/>
        <sz val="10"/>
        <rFont val="宋体"/>
        <family val="0"/>
      </rPr>
      <t>#</t>
    </r>
    <r>
      <rPr>
        <sz val="10"/>
        <rFont val="宋体"/>
        <family val="0"/>
      </rPr>
      <t>经常费支出</t>
    </r>
  </si>
  <si>
    <r>
      <t xml:space="preserve">      </t>
    </r>
    <r>
      <rPr>
        <vertAlign val="superscript"/>
        <sz val="10"/>
        <rFont val="宋体"/>
        <family val="0"/>
      </rPr>
      <t>#</t>
    </r>
    <r>
      <rPr>
        <sz val="10"/>
        <rFont val="宋体"/>
        <family val="0"/>
      </rPr>
      <t>人员劳务费</t>
    </r>
  </si>
  <si>
    <t xml:space="preserve">    资产性支出</t>
  </si>
  <si>
    <r>
      <t xml:space="preserve">      </t>
    </r>
    <r>
      <rPr>
        <vertAlign val="superscript"/>
        <sz val="10"/>
        <rFont val="宋体"/>
        <family val="0"/>
      </rPr>
      <t>#</t>
    </r>
    <r>
      <rPr>
        <sz val="10"/>
        <rFont val="宋体"/>
        <family val="0"/>
      </rPr>
      <t>土建工程</t>
    </r>
  </si>
  <si>
    <t xml:space="preserve">       仪器和设备</t>
  </si>
  <si>
    <r>
      <t xml:space="preserve">   </t>
    </r>
    <r>
      <rPr>
        <vertAlign val="superscript"/>
        <sz val="10"/>
        <rFont val="宋体"/>
        <family val="0"/>
      </rPr>
      <t>#</t>
    </r>
    <r>
      <rPr>
        <sz val="10"/>
        <rFont val="宋体"/>
        <family val="0"/>
      </rPr>
      <t>基础研究支出</t>
    </r>
  </si>
  <si>
    <t xml:space="preserve">    应用研究支出</t>
  </si>
  <si>
    <t xml:space="preserve">    试验发展支出</t>
  </si>
  <si>
    <r>
      <t xml:space="preserve">   </t>
    </r>
    <r>
      <rPr>
        <vertAlign val="superscript"/>
        <sz val="10"/>
        <rFont val="宋体"/>
        <family val="0"/>
      </rPr>
      <t>#</t>
    </r>
    <r>
      <rPr>
        <sz val="10"/>
        <rFont val="宋体"/>
        <family val="0"/>
      </rPr>
      <t>政府资金</t>
    </r>
  </si>
  <si>
    <t xml:space="preserve">    企业资金</t>
  </si>
  <si>
    <t xml:space="preserve">    境外资金</t>
  </si>
  <si>
    <t xml:space="preserve">    其他资金</t>
  </si>
  <si>
    <t>R&amp;D经费外部支出合计</t>
  </si>
  <si>
    <r>
      <t xml:space="preserve">   </t>
    </r>
    <r>
      <rPr>
        <vertAlign val="superscript"/>
        <sz val="10"/>
        <rFont val="宋体"/>
        <family val="0"/>
      </rPr>
      <t>#</t>
    </r>
    <r>
      <rPr>
        <sz val="10"/>
        <rFont val="宋体"/>
        <family val="0"/>
      </rPr>
      <t>对境内研究机构支出</t>
    </r>
  </si>
  <si>
    <t xml:space="preserve">    对境内高等学校支出</t>
  </si>
  <si>
    <t xml:space="preserve">    对境内企业支出</t>
  </si>
  <si>
    <t xml:space="preserve">    对境外支出</t>
  </si>
  <si>
    <t>项目数</t>
  </si>
  <si>
    <t>项</t>
  </si>
  <si>
    <t>项目人员折合全时当量</t>
  </si>
  <si>
    <t>项目经费内部支出</t>
  </si>
  <si>
    <t>机构数</t>
  </si>
  <si>
    <t>期末企业在境外设立的研发机构数</t>
  </si>
  <si>
    <t>机构人员合计</t>
  </si>
  <si>
    <r>
      <t xml:space="preserve">   </t>
    </r>
    <r>
      <rPr>
        <vertAlign val="superscript"/>
        <sz val="10"/>
        <rFont val="宋体"/>
        <family val="0"/>
      </rPr>
      <t>#</t>
    </r>
    <r>
      <rPr>
        <sz val="10"/>
        <rFont val="宋体"/>
        <family val="0"/>
      </rPr>
      <t>博士毕业</t>
    </r>
  </si>
  <si>
    <t xml:space="preserve">    硕士毕业</t>
  </si>
  <si>
    <t>机构经费支出</t>
  </si>
  <si>
    <t>仪器和设备原价</t>
  </si>
  <si>
    <r>
      <t xml:space="preserve">   </t>
    </r>
    <r>
      <rPr>
        <vertAlign val="superscript"/>
        <sz val="10"/>
        <rFont val="宋体"/>
        <family val="0"/>
      </rPr>
      <t>#</t>
    </r>
    <r>
      <rPr>
        <sz val="10"/>
        <rFont val="宋体"/>
        <family val="0"/>
      </rPr>
      <t>进  口</t>
    </r>
  </si>
  <si>
    <t>自主知识产权情况</t>
  </si>
  <si>
    <t xml:space="preserve">  专利申请数</t>
  </si>
  <si>
    <t>件</t>
  </si>
  <si>
    <r>
      <t xml:space="preserve">     </t>
    </r>
    <r>
      <rPr>
        <vertAlign val="superscript"/>
        <sz val="10"/>
        <rFont val="宋体"/>
        <family val="0"/>
      </rPr>
      <t>#</t>
    </r>
    <r>
      <rPr>
        <sz val="10"/>
        <rFont val="宋体"/>
        <family val="0"/>
      </rPr>
      <t>发明专利</t>
    </r>
  </si>
  <si>
    <t xml:space="preserve">  有效发明专利数</t>
  </si>
  <si>
    <r>
      <t xml:space="preserve">     </t>
    </r>
    <r>
      <rPr>
        <vertAlign val="superscript"/>
        <sz val="10"/>
        <rFont val="宋体"/>
        <family val="0"/>
      </rPr>
      <t>#</t>
    </r>
    <r>
      <rPr>
        <sz val="10"/>
        <rFont val="宋体"/>
        <family val="0"/>
      </rPr>
      <t>已被实施</t>
    </r>
  </si>
  <si>
    <r>
      <t xml:space="preserve">     </t>
    </r>
    <r>
      <rPr>
        <vertAlign val="superscript"/>
        <sz val="10"/>
        <rFont val="宋体"/>
        <family val="0"/>
      </rPr>
      <t>#</t>
    </r>
    <r>
      <rPr>
        <sz val="10"/>
        <rFont val="宋体"/>
        <family val="0"/>
      </rPr>
      <t>境外授权</t>
    </r>
  </si>
  <si>
    <t xml:space="preserve">  专利所有权转让及许可数</t>
  </si>
  <si>
    <t xml:space="preserve">  专利所有权转让及许可收入</t>
  </si>
  <si>
    <t>新产品开发、生产及销售情况</t>
  </si>
  <si>
    <t xml:space="preserve">  新产品开发项目数</t>
  </si>
  <si>
    <t xml:space="preserve">  新产品开发经费支出</t>
  </si>
  <si>
    <t xml:space="preserve">  新产品产值</t>
  </si>
  <si>
    <t xml:space="preserve">  新产品销售收入</t>
  </si>
  <si>
    <r>
      <t xml:space="preserve">     </t>
    </r>
    <r>
      <rPr>
        <vertAlign val="superscript"/>
        <sz val="10"/>
        <rFont val="宋体"/>
        <family val="0"/>
      </rPr>
      <t>#</t>
    </r>
    <r>
      <rPr>
        <sz val="10"/>
        <rFont val="宋体"/>
        <family val="0"/>
      </rPr>
      <t>出  口</t>
    </r>
  </si>
  <si>
    <t>其他情况</t>
  </si>
  <si>
    <t xml:space="preserve">  发表科技论文</t>
  </si>
  <si>
    <t>篇</t>
  </si>
  <si>
    <t xml:space="preserve">  拥有注册商标</t>
  </si>
  <si>
    <r>
      <t xml:space="preserve">     </t>
    </r>
    <r>
      <rPr>
        <vertAlign val="superscript"/>
        <sz val="10"/>
        <rFont val="宋体"/>
        <family val="0"/>
      </rPr>
      <t>#</t>
    </r>
    <r>
      <rPr>
        <sz val="10"/>
        <rFont val="宋体"/>
        <family val="0"/>
      </rPr>
      <t>境外注册</t>
    </r>
  </si>
  <si>
    <t xml:space="preserve">  形成国家或行业标准</t>
  </si>
  <si>
    <t>政府相关政策落实情况</t>
  </si>
  <si>
    <t xml:space="preserve">  使用来自政府部门的研发资金</t>
  </si>
  <si>
    <t xml:space="preserve">  研究开发费用加计扣除减免税</t>
  </si>
  <si>
    <t xml:space="preserve">  高新技术企业减免税</t>
  </si>
  <si>
    <t>技术获取和技术改造情况</t>
  </si>
  <si>
    <t xml:space="preserve">  引进境外技术经费支出</t>
  </si>
  <si>
    <t xml:space="preserve">  引进境外技术的消化吸收经费支出</t>
  </si>
  <si>
    <t xml:space="preserve">  购买境内技术经费支出</t>
  </si>
  <si>
    <t xml:space="preserve">  技术改造经费支出</t>
  </si>
  <si>
    <t>科技项目情况</t>
  </si>
  <si>
    <t xml:space="preserve">  全部项目数</t>
  </si>
  <si>
    <t xml:space="preserve">  全部参加项目人员合计</t>
  </si>
  <si>
    <t xml:space="preserve">  全部项目人员实际工作时间合计</t>
  </si>
  <si>
    <t>人月</t>
  </si>
  <si>
    <t xml:space="preserve">  全部项目经费内部支出合计</t>
  </si>
  <si>
    <r>
      <t xml:space="preserve">     </t>
    </r>
    <r>
      <rPr>
        <vertAlign val="superscript"/>
        <sz val="10"/>
        <rFont val="宋体"/>
        <family val="0"/>
      </rPr>
      <t>#</t>
    </r>
    <r>
      <rPr>
        <sz val="10"/>
        <rFont val="宋体"/>
        <family val="0"/>
      </rPr>
      <t>政府资金</t>
    </r>
  </si>
  <si>
    <t>科技活动情况</t>
  </si>
  <si>
    <t xml:space="preserve">  从事科技活动人员合计</t>
  </si>
  <si>
    <r>
      <t xml:space="preserve">     </t>
    </r>
    <r>
      <rPr>
        <vertAlign val="superscript"/>
        <sz val="10"/>
        <rFont val="宋体"/>
        <family val="0"/>
      </rPr>
      <t>#</t>
    </r>
    <r>
      <rPr>
        <sz val="10"/>
        <rFont val="宋体"/>
        <family val="0"/>
      </rPr>
      <t>本科毕业及以上人员</t>
    </r>
  </si>
  <si>
    <r>
      <t xml:space="preserve">     </t>
    </r>
    <r>
      <rPr>
        <vertAlign val="superscript"/>
        <sz val="10"/>
        <rFont val="宋体"/>
        <family val="0"/>
      </rPr>
      <t>#</t>
    </r>
    <r>
      <rPr>
        <sz val="10"/>
        <rFont val="宋体"/>
        <family val="0"/>
      </rPr>
      <t>科技管理和服务人员</t>
    </r>
  </si>
  <si>
    <t xml:space="preserve">  科技相关费用合计</t>
  </si>
  <si>
    <t>R&amp;D投入产出效率情况</t>
  </si>
  <si>
    <t xml:space="preserve">  R&amp;D经费内部支出合计与主营业务收入之比</t>
  </si>
  <si>
    <t xml:space="preserve">  基础研究占R&amp;D经费内部支出的比重</t>
  </si>
  <si>
    <t xml:space="preserve">  应用研究占R&amp;D经费内部支出的比重</t>
  </si>
  <si>
    <t xml:space="preserve">  政府资金占R&amp;D经费内部支出的比重</t>
  </si>
  <si>
    <t xml:space="preserve">  R&amp;D项目经费内部支出占R&amp;D经费内部支出比重</t>
  </si>
  <si>
    <t xml:space="preserve">  R&amp;D人员合计与从业人员平均人数之比</t>
  </si>
  <si>
    <t xml:space="preserve">  研究人员占R&amp;D人员比重</t>
  </si>
  <si>
    <t xml:space="preserve">  机构中博士硕士占机构人员比重</t>
  </si>
  <si>
    <t xml:space="preserve">  发明专利占专利申请比重</t>
  </si>
  <si>
    <t xml:space="preserve">  新产品销售收入占主营业务收入比重</t>
  </si>
  <si>
    <t xml:space="preserve">  利润总额与主营业务收入之比</t>
  </si>
  <si>
    <t xml:space="preserve">  工业总产值与从业人员平均人数之比</t>
  </si>
  <si>
    <t>万元/人</t>
  </si>
  <si>
    <r>
      <t xml:space="preserve">    </t>
    </r>
    <r>
      <rPr>
        <sz val="12"/>
        <rFont val="黑体"/>
        <family val="3"/>
      </rPr>
      <t>工业</t>
    </r>
    <r>
      <rPr>
        <sz val="12"/>
        <rFont val="仿宋_GB2312"/>
        <family val="3"/>
      </rPr>
      <t xml:space="preserve">  指从事自然资源的开采，对采掘品和农产品进行加工和再加工的物质生产部门。具体包括：（1）对自然资源的开采，如采矿、晒盐、森林采伐等（但不包括禽兽捕猎和水产捕捞）；（2）对农副产品的加工、再加工，如粮油加工、食品加工、扎花、纺织、制革等；（3）对采掘品的加工、再加工，如炼铁、炼钢、化工生产、石油加工、机器制造、木材加工等，以及电力、自来水、煤气的生产和供应等；（4）对工业品的修理、翻新，如机器设备的修理、交通运输工具（包括小卧车）的修理等。</t>
    </r>
  </si>
  <si>
    <r>
      <t xml:space="preserve">    工业总产值</t>
    </r>
    <r>
      <rPr>
        <sz val="12"/>
        <rFont val="仿宋_GB2312"/>
        <family val="3"/>
      </rPr>
      <t xml:space="preserve">  指工业企业在报告期内生产的以货币形式表现的工业最终产品和提供工业劳务活动的总价值量。它包括：在本企业内不再进行加工，经检验合格、包装入库的已经销售和准备销售的全部工业成品价值合计，对外加工费收入，自制半成品、在制品期末期初差额价值。工业总产值采用“工厂法”计算，即以法人工业企业作为一个整体，按企业生产活动的最终成果来计算，企业内部不允许重复计算，不能把企业内部各个车间（分厂）生产的成果相加。但在企业之间、行业之间、地区之间存在着重复计算。</t>
    </r>
  </si>
  <si>
    <r>
      <t xml:space="preserve">    </t>
    </r>
    <r>
      <rPr>
        <sz val="12"/>
        <rFont val="黑体"/>
        <family val="3"/>
      </rPr>
      <t>工业销售产值</t>
    </r>
    <r>
      <rPr>
        <sz val="12"/>
        <rFont val="仿宋_GB2312"/>
        <family val="3"/>
      </rPr>
      <t xml:space="preserve">  是以货币形式表现的，工业企业在报告期内销售的本企业生产的工业产品或提供工业性劳务活动的总价值量。包括企业在报告期内实际销售（包括本期生产和非本期生产）的全部成品、半成品的总价值，报告期内完成的对外承接的工业品加工的加工费收入，对外工业品修理作业可获取的加工费收入和对内非工业部门提供的加工修理、设备安装等收入。已销售的成品、半成品不论是本期生产的、还是非本期生产的，只要是本期销售出去的均包括在内。企业为本单位基本建设部门、生活福利部门等提供的产品和工业性作业及自制设备也应视同销售，这部分也应作为销售统计。</t>
    </r>
  </si>
  <si>
    <t xml:space="preserve">    工业销售产值的计算价格和计算方法与工业总产值一致，但两者计算的基础不同，工业销售产值计算的基础是产品销售总量，工业总产值计算的基础是工业产品生产总量。工业销售产值不包括自制半成品、在制品期末期初差额价值，而工业总产值包括这部分内容。</t>
  </si>
  <si>
    <r>
      <t xml:space="preserve">    </t>
    </r>
    <r>
      <rPr>
        <sz val="12"/>
        <rFont val="黑体"/>
        <family val="3"/>
      </rPr>
      <t>资产总计</t>
    </r>
    <r>
      <rPr>
        <sz val="12"/>
        <rFont val="仿宋_GB2312"/>
        <family val="3"/>
      </rPr>
      <t xml:space="preserve">  指企业过去的交易或者事项形成的、由企业拥有或者控制的、预期会给企业带来经济利益的资源。资产一般按流动性（资产的变现或耗用时间长短）分为流动资产和非流动资产。其中流动资产可分为货币资金、交易性金融资产、应收票据、应收账款、预付款项、其他应收款、存货等；非流动资产可分为长期股权投资、固定资产、无形资产及其他非流动资产等。</t>
    </r>
  </si>
  <si>
    <t xml:space="preserve">    1.流动资产合计  资产满足以下条件之一应归为流动资产：（1）预计在一个正常营业周期中变现、出售或耗用，主要包括存货、应收账款等；（2）主要为交易目的而持有；（3）预计在资产负债表日起一年内（含一年）变现；（4）自资产负债表日起一年内，交换其他资产或清偿负债的能力不受限制的现金或现金等价物。包括货币资金、应收票据、应收账款、存货等项目。</t>
  </si>
  <si>
    <t xml:space="preserve">    2.固定资产合计  指企业为生产商品、提供劳务、出租或经营管理而持有的，使用寿命超过一个会计年度的有形资产。包括使用期限超过一年的房屋、建筑物、机器、机械、运输工具以及其他与生产、经营有关的设备、器具、工具等。固定资产合计是时点指标，表示固定资产经过扣减折旧、减值准备等后的期末余额。</t>
  </si>
  <si>
    <r>
      <t xml:space="preserve">    </t>
    </r>
    <r>
      <rPr>
        <sz val="12"/>
        <rFont val="黑体"/>
        <family val="3"/>
      </rPr>
      <t>负债合计</t>
    </r>
    <r>
      <rPr>
        <sz val="12"/>
        <rFont val="仿宋_GB2312"/>
        <family val="3"/>
      </rPr>
      <t xml:space="preserve">  指企业过去的交易或者事项形成的，预期会导致经济利益流出企业的现时义务。负债一般按偿还期长短分为流动负债和非流动负债。</t>
    </r>
  </si>
  <si>
    <t xml:space="preserve">    1.流动负债合计  负债满足下列条件之一的应归为流动负债：（1）预计在一个正常营业周期中清偿；（2）主要为交易目的而持有；（3）自资产负债表日起一年内到期应予清偿；（4）企业无权自主地将清偿推迟至资产负债表日后一年以上。包括短期借款、应付票据、应付账款、应付职工薪酬、应交税费等项目。</t>
  </si>
  <si>
    <t xml:space="preserve">    2.非流动负债合计  指流动负债之外的负债。包括长期借款、应付债券等。</t>
  </si>
  <si>
    <r>
      <t xml:space="preserve">    </t>
    </r>
    <r>
      <rPr>
        <sz val="12"/>
        <rFont val="黑体"/>
        <family val="3"/>
      </rPr>
      <t>所有者权益</t>
    </r>
    <r>
      <rPr>
        <sz val="12"/>
        <rFont val="仿宋_GB2312"/>
        <family val="3"/>
      </rPr>
      <t xml:space="preserve">  指企业资产扣除负债后由所有者享有的剩余权益。公司的所有者权益又称股东权益。包括实收资本、资本公积、盈余公积、未分配利润等。</t>
    </r>
  </si>
  <si>
    <r>
      <t xml:space="preserve">    </t>
    </r>
    <r>
      <rPr>
        <sz val="12"/>
        <rFont val="黑体"/>
        <family val="3"/>
      </rPr>
      <t>实收资本</t>
    </r>
    <r>
      <rPr>
        <sz val="12"/>
        <rFont val="仿宋_GB2312"/>
        <family val="3"/>
      </rPr>
      <t xml:space="preserve">  指企业各投资者实际投入的资本（或股本）总额，包括货币、实物、无形资产等各种形式的投入。实收资本按投资主体可分为国家资本、集体资本、法人资本、个人资本、港澳台资本和外商资本。</t>
    </r>
  </si>
  <si>
    <r>
      <t xml:space="preserve">    </t>
    </r>
    <r>
      <rPr>
        <sz val="12"/>
        <rFont val="黑体"/>
        <family val="3"/>
      </rPr>
      <t>主营业务收入</t>
    </r>
    <r>
      <rPr>
        <sz val="12"/>
        <rFont val="仿宋_GB2312"/>
        <family val="3"/>
      </rPr>
      <t xml:space="preserve">  指企业确认的销售商品、提供劳务等主营业务的收入。</t>
    </r>
  </si>
  <si>
    <r>
      <t xml:space="preserve">    </t>
    </r>
    <r>
      <rPr>
        <sz val="12"/>
        <rFont val="黑体"/>
        <family val="3"/>
      </rPr>
      <t>主营业务成本</t>
    </r>
    <r>
      <rPr>
        <sz val="12"/>
        <rFont val="仿宋_GB2312"/>
        <family val="3"/>
      </rPr>
      <t xml:space="preserve">  指企业经营主要业务所发生的成本总额。</t>
    </r>
  </si>
  <si>
    <r>
      <t xml:space="preserve">    </t>
    </r>
    <r>
      <rPr>
        <sz val="12"/>
        <rFont val="黑体"/>
        <family val="3"/>
      </rPr>
      <t>主营业务税金及附加</t>
    </r>
    <r>
      <rPr>
        <sz val="12"/>
        <rFont val="仿宋_GB2312"/>
        <family val="3"/>
      </rPr>
      <t xml:space="preserve">  指企业经营主要业务应负担的营业税、消费税、城市维护建设税、教育费附加等。 </t>
    </r>
  </si>
  <si>
    <r>
      <t xml:space="preserve">    </t>
    </r>
    <r>
      <rPr>
        <sz val="12"/>
        <rFont val="黑体"/>
        <family val="3"/>
      </rPr>
      <t>利润总额</t>
    </r>
    <r>
      <rPr>
        <sz val="12"/>
        <rFont val="仿宋_GB2312"/>
        <family val="3"/>
      </rPr>
      <t xml:space="preserve">  指企业在一定会计期间的经营成果，是生产经营过程中各种收入扣除各种耗费后的盈余，反映企业在报告期内实现的盈亏总额。</t>
    </r>
  </si>
  <si>
    <r>
      <t xml:space="preserve">    </t>
    </r>
    <r>
      <rPr>
        <sz val="12"/>
        <rFont val="黑体"/>
        <family val="3"/>
      </rPr>
      <t xml:space="preserve">应交增值税 </t>
    </r>
    <r>
      <rPr>
        <sz val="12"/>
        <rFont val="仿宋_GB2312"/>
        <family val="3"/>
      </rPr>
      <t xml:space="preserve"> 指按照税法规定，以销售货物、服务、无形资产、不动产或提供加工、修理修配劳务的增值额和货物进口金额为依据而课征的一种流转税。应交增值税不含期初未抵扣税额。</t>
    </r>
  </si>
  <si>
    <t xml:space="preserve">    应交增值税=销项税额-（进项税额-进项税额转出）-出口抵减内销产品应纳税额-减免税款+出口退税</t>
  </si>
  <si>
    <r>
      <t xml:space="preserve">    </t>
    </r>
    <r>
      <rPr>
        <sz val="12"/>
        <rFont val="黑体"/>
        <family val="3"/>
      </rPr>
      <t>研究与试验发展 (R&amp;D)</t>
    </r>
    <r>
      <rPr>
        <sz val="12"/>
        <rFont val="仿宋_GB2312"/>
        <family val="3"/>
      </rPr>
      <t xml:space="preserve">  指在科学技术领域，为增加知识总量、以及运用这些知识去创造新的应用进行的系统的创造性的活动，包括基础研究、应用研究、试验发展三类活动。</t>
    </r>
  </si>
  <si>
    <r>
      <t xml:space="preserve">    </t>
    </r>
    <r>
      <rPr>
        <sz val="12"/>
        <rFont val="黑体"/>
        <family val="3"/>
      </rPr>
      <t>研究与试验发展 (R&amp;D)人员</t>
    </r>
    <r>
      <rPr>
        <sz val="12"/>
        <rFont val="仿宋_GB2312"/>
        <family val="3"/>
      </rPr>
      <t xml:space="preserve">  指单位内部从事基础研究、应用研究和试验发展三类活动的人员。包括直接参加上述三类项目活动的人员以及这三类项目的管理人员和直接服务人员。为研发活动提供直接服务的人员包括直接为研发活动提供资料文献、材料供应、设备维护等服务的人员。</t>
    </r>
  </si>
  <si>
    <r>
      <t xml:space="preserve">    研究与试验发展 (R&amp;D)人员折合全时当量</t>
    </r>
    <r>
      <rPr>
        <sz val="12"/>
        <rFont val="仿宋_GB2312"/>
        <family val="3"/>
      </rPr>
      <t xml:space="preserve">  由参加R&amp;D项目人员的全时当量及应分摊在R&amp;D项目的管理和直接服务人员的全时当量两部分相加计算。</t>
    </r>
  </si>
  <si>
    <r>
      <t xml:space="preserve">    </t>
    </r>
    <r>
      <rPr>
        <sz val="12"/>
        <rFont val="黑体"/>
        <family val="3"/>
      </rPr>
      <t>研究与试验发展(R&amp;D)经费内部支出</t>
    </r>
    <r>
      <rPr>
        <sz val="12"/>
        <rFont val="仿宋_GB2312"/>
        <family val="3"/>
      </rPr>
      <t xml:space="preserve">  指调查单位在报告年度用于内部开展R&amp;D活动（基础研究、应用研究和试验发展）的实际支出。包括用于R&amp;D项目（课题）活动的直接支出，以及间接用于R&amp;D活动的管理费、服务费、与R&amp;D有关的基本建设支出以及外协加工费等。不包括生产性活动支出、归还贷款支出以及与外单位合作或委托外单位进行R&amp;D活动而转拨给对方的经费支出。</t>
    </r>
  </si>
  <si>
    <r>
      <t xml:space="preserve">    </t>
    </r>
    <r>
      <rPr>
        <sz val="12"/>
        <rFont val="黑体"/>
        <family val="3"/>
      </rPr>
      <t>专利</t>
    </r>
    <r>
      <rPr>
        <sz val="12"/>
        <rFont val="仿宋_GB2312"/>
        <family val="3"/>
      </rPr>
      <t xml:space="preserve">  是专利权的简称，是对发明人的发明创造经审查合格后，由专利局依据专利法授予发明人和设计人对该项发明创造享有的专有权。包括发明、实用新型和外观设计。</t>
    </r>
  </si>
  <si>
    <r>
      <t xml:space="preserve">    </t>
    </r>
    <r>
      <rPr>
        <sz val="12"/>
        <rFont val="黑体"/>
        <family val="3"/>
      </rPr>
      <t>发明专利</t>
    </r>
    <r>
      <rPr>
        <sz val="12"/>
        <rFont val="仿宋_GB2312"/>
        <family val="3"/>
      </rPr>
      <t xml:space="preserve">  指专利法及其实施细则所称的发明，指对产品、方法或者改进所提出的新的技术方案。</t>
    </r>
  </si>
  <si>
    <t xml:space="preserve">    本章资料包括怀柔区全社会固定资产投资及其主要分组数据、镇乡全社会固定资产投资完成额、建筑业企业基本情况、房地产企业开发、经营情况。</t>
  </si>
  <si>
    <t xml:space="preserve">    2010年及以前年份，固定资产投资统计起点为50万元及以上；2011年及以后，根据国家统计局相关规定，固定资产投资统计起点调整为500万元及以上。</t>
  </si>
  <si>
    <t xml:space="preserve">    建筑业统计范围为具有施工总承包、专业承包资质的所有法人建筑业企业。</t>
  </si>
  <si>
    <t xml:space="preserve">    1.行业分类执行《国民经济行业分类》(GB/T 4754-2011)划分标准。</t>
  </si>
  <si>
    <t xml:space="preserve">    2.三次产业划分自2012年起执行国家统计局《三次产业划分规定》（国统字[2012]108号），但2012年以前年份数据未做调整。其中，第一产业是指农、林、牧、渔业（不含农、林、牧、渔服务业）；第二产业是指采矿业（不含开采辅助活动），制造业（不含金属制品、机械和设备修理业），电力、热力、燃气及水生产和供应业，建筑业；第三产业是指除第一产业、第二产业以外的其他行业。</t>
  </si>
  <si>
    <t xml:space="preserve">    本章资料来源于怀柔区统计局、北京市怀柔区经济社会调查队。</t>
  </si>
  <si>
    <t xml:space="preserve">    五、本章资料的调查方法</t>
  </si>
  <si>
    <t xml:space="preserve">    全社会固定资产投资除农户固定资产投资统计采用抽样调查方法外，其他均为全面调查。</t>
  </si>
  <si>
    <t xml:space="preserve">    建筑业企业统计数据根据国家统计局制定的《建筑业统计报表制度》整理汇总。建筑业统计数据采取全面调查的方法。</t>
  </si>
  <si>
    <t>单位:万元</t>
  </si>
  <si>
    <t>全社会固定资产投资</t>
  </si>
  <si>
    <t>分项合计</t>
  </si>
  <si>
    <r>
      <t xml:space="preserve">  </t>
    </r>
    <r>
      <rPr>
        <vertAlign val="superscript"/>
        <sz val="10"/>
        <rFont val="宋体"/>
        <family val="0"/>
      </rPr>
      <t>#</t>
    </r>
    <r>
      <rPr>
        <sz val="10"/>
        <rFont val="宋体"/>
        <family val="0"/>
      </rPr>
      <t>基础设施</t>
    </r>
  </si>
  <si>
    <t xml:space="preserve">  按产业结构分</t>
  </si>
  <si>
    <t xml:space="preserve">    第一产业 </t>
  </si>
  <si>
    <r>
      <t xml:space="preserve">        #</t>
    </r>
    <r>
      <rPr>
        <sz val="10"/>
        <rFont val="宋体"/>
        <family val="0"/>
      </rPr>
      <t>工  业</t>
    </r>
  </si>
  <si>
    <r>
      <t xml:space="preserve">        #</t>
    </r>
    <r>
      <rPr>
        <sz val="10"/>
        <rFont val="宋体"/>
        <family val="0"/>
      </rPr>
      <t>房地产</t>
    </r>
  </si>
  <si>
    <t xml:space="preserve">  按构成分</t>
  </si>
  <si>
    <t xml:space="preserve">    建筑工程</t>
  </si>
  <si>
    <t xml:space="preserve">    安装工程</t>
  </si>
  <si>
    <t xml:space="preserve">    设备工器具购置</t>
  </si>
  <si>
    <t xml:space="preserve">    其他费用</t>
  </si>
  <si>
    <t>注：1.从2011年起，根据国家统计局相关规定，固定资产投资起点由50万元调整至500万元。</t>
  </si>
  <si>
    <t xml:space="preserve">    2.“全社会固定资产投资”行2005-2012年数据为北京市统计局反馈数据；“分项合计”行2005-2012年数据为怀柔区当年上报数据，本表中基础设施数据、按产业结构分组和按构成分组的数据均按“分项合计”行数据为合计项划分。</t>
  </si>
  <si>
    <r>
      <t xml:space="preserve">        #</t>
    </r>
    <r>
      <rPr>
        <sz val="10"/>
        <rFont val="宋体"/>
        <family val="0"/>
      </rPr>
      <t>工业</t>
    </r>
  </si>
  <si>
    <t xml:space="preserve">  琉璃庙镇</t>
  </si>
  <si>
    <t>单位个数</t>
  </si>
  <si>
    <t>主营业务收入（工程结算收入）</t>
  </si>
  <si>
    <t>房屋施工面积</t>
  </si>
  <si>
    <t>房屋竣工面积</t>
  </si>
  <si>
    <t>单位个数             （个）</t>
  </si>
  <si>
    <t>建筑业总产值             （万元）</t>
  </si>
  <si>
    <t>主营业务收入                （万元）</t>
  </si>
  <si>
    <t>利润总额               （万元）</t>
  </si>
  <si>
    <t>房屋施工面积（平方米）</t>
  </si>
  <si>
    <t>房屋竣工面积（平方米）</t>
  </si>
  <si>
    <t xml:space="preserve">  按企业登记注册类型分</t>
  </si>
  <si>
    <t xml:space="preserve">    港、澳、台商投资企业</t>
  </si>
  <si>
    <t xml:space="preserve">  按隶属关系分</t>
  </si>
  <si>
    <t xml:space="preserve">    中  央</t>
  </si>
  <si>
    <t xml:space="preserve">    地  方</t>
  </si>
  <si>
    <t xml:space="preserve">    房屋建筑业</t>
  </si>
  <si>
    <t xml:space="preserve">    土木工程建筑业</t>
  </si>
  <si>
    <t xml:space="preserve">    建筑安装业</t>
  </si>
  <si>
    <t xml:space="preserve">    建筑装饰和其他建筑业</t>
  </si>
  <si>
    <t>本年完成投资</t>
  </si>
  <si>
    <t xml:space="preserve">  按用途分</t>
  </si>
  <si>
    <t xml:space="preserve">    住  宅</t>
  </si>
  <si>
    <t xml:space="preserve">    办公楼</t>
  </si>
  <si>
    <t xml:space="preserve">    商业营业用房</t>
  </si>
  <si>
    <t xml:space="preserve">    其  他</t>
  </si>
  <si>
    <t xml:space="preserve"> 本年完成投资</t>
  </si>
  <si>
    <r>
      <t xml:space="preserve">   </t>
    </r>
    <r>
      <rPr>
        <vertAlign val="superscript"/>
        <sz val="10"/>
        <rFont val="宋体"/>
        <family val="0"/>
      </rPr>
      <t>#</t>
    </r>
    <r>
      <rPr>
        <sz val="10"/>
        <rFont val="宋体"/>
        <family val="0"/>
      </rPr>
      <t>基础设施投资</t>
    </r>
  </si>
  <si>
    <t xml:space="preserve">    住    宅</t>
  </si>
  <si>
    <r>
      <t xml:space="preserve">         </t>
    </r>
    <r>
      <rPr>
        <sz val="10"/>
        <rFont val="宋体"/>
        <family val="0"/>
      </rPr>
      <t>商业营业用房</t>
    </r>
  </si>
  <si>
    <t xml:space="preserve">    其     他</t>
  </si>
  <si>
    <r>
      <t xml:space="preserve">   #</t>
    </r>
    <r>
      <rPr>
        <sz val="10"/>
        <rFont val="宋体"/>
        <family val="0"/>
      </rPr>
      <t>本年新开工面积</t>
    </r>
  </si>
  <si>
    <t>本年房屋竣工面积</t>
  </si>
  <si>
    <r>
      <t xml:space="preserve">   #</t>
    </r>
    <r>
      <rPr>
        <sz val="10"/>
        <rFont val="宋体"/>
        <family val="0"/>
      </rPr>
      <t>不可销售面积</t>
    </r>
  </si>
  <si>
    <t>房屋出租面积</t>
  </si>
  <si>
    <t>本年商品房销售面积</t>
  </si>
  <si>
    <t xml:space="preserve">  现房销售面积</t>
  </si>
  <si>
    <t xml:space="preserve">  期房销售面积</t>
  </si>
  <si>
    <t>本年商品房销售额</t>
  </si>
  <si>
    <t xml:space="preserve">  现房销售额</t>
  </si>
  <si>
    <t xml:space="preserve">  期房销售额</t>
  </si>
  <si>
    <t>待售面积</t>
  </si>
  <si>
    <t>项      目</t>
  </si>
  <si>
    <t>单位个数               （个）</t>
  </si>
  <si>
    <t>实收资本合计           （万元）</t>
  </si>
  <si>
    <t>资产总计   （万元）</t>
  </si>
  <si>
    <t>主营业务收入            （万元）</t>
  </si>
  <si>
    <t>利润总额    （万元）</t>
  </si>
  <si>
    <r>
      <t xml:space="preserve">     </t>
    </r>
    <r>
      <rPr>
        <vertAlign val="superscript"/>
        <sz val="10"/>
        <rFont val="宋体"/>
        <family val="0"/>
      </rPr>
      <t>#</t>
    </r>
    <r>
      <rPr>
        <sz val="10"/>
        <rFont val="宋体"/>
        <family val="0"/>
      </rPr>
      <t>国有企业</t>
    </r>
  </si>
  <si>
    <t xml:space="preserve">  按资质等级分</t>
  </si>
  <si>
    <t xml:space="preserve">    一  级</t>
  </si>
  <si>
    <t xml:space="preserve">    二  级</t>
  </si>
  <si>
    <t xml:space="preserve">    三  级</t>
  </si>
  <si>
    <t xml:space="preserve">    四  级</t>
  </si>
  <si>
    <t xml:space="preserve">    暂  定</t>
  </si>
  <si>
    <t xml:space="preserve">  按营业状况分</t>
  </si>
  <si>
    <t xml:space="preserve">    营  业</t>
  </si>
  <si>
    <t xml:space="preserve">    停  业</t>
  </si>
  <si>
    <t xml:space="preserve">    筹  建</t>
  </si>
  <si>
    <t xml:space="preserve">    当年关闭</t>
  </si>
  <si>
    <t xml:space="preserve">    当年破产</t>
  </si>
  <si>
    <r>
      <t xml:space="preserve">    </t>
    </r>
    <r>
      <rPr>
        <sz val="12"/>
        <rFont val="黑体"/>
        <family val="3"/>
      </rPr>
      <t>全社会固定资产投资</t>
    </r>
    <r>
      <rPr>
        <sz val="12"/>
        <rFont val="仿宋_GB2312"/>
        <family val="3"/>
      </rPr>
      <t xml:space="preserve">  包括城镇固定资产投资（含房地产开发投资）和农村固定资产投资。</t>
    </r>
  </si>
  <si>
    <r>
      <t xml:space="preserve">    </t>
    </r>
    <r>
      <rPr>
        <sz val="12"/>
        <rFont val="黑体"/>
        <family val="3"/>
      </rPr>
      <t>城镇固定资产投资</t>
    </r>
    <r>
      <rPr>
        <sz val="12"/>
        <rFont val="仿宋_GB2312"/>
        <family val="3"/>
      </rPr>
      <t xml:space="preserve">  指城镇各种登记注册类型的企业、事业、行政单位及个体户进行的计划总投资在500万元及以上的建设项目投资。镇及镇以上各级政府及主管部门直接领导、管理的建设项目和企事业单位的投资均为城镇固定资产投资。</t>
    </r>
  </si>
  <si>
    <r>
      <t xml:space="preserve">    </t>
    </r>
    <r>
      <rPr>
        <sz val="12"/>
        <rFont val="黑体"/>
        <family val="3"/>
      </rPr>
      <t>农村固定资产投资</t>
    </r>
    <r>
      <rPr>
        <sz val="12"/>
        <rFont val="仿宋_GB2312"/>
        <family val="3"/>
      </rPr>
      <t xml:space="preserve">  根据投资项目建设地址所在的地域界定农村投资统计的范围，即各种投资主体建设的建设项目地址在农村区域范围内的、以满足农村居民生产、生活需要为主要目的的各种投资活动。农村固定资产投资包括农户和非农户固定资产投资。</t>
    </r>
  </si>
  <si>
    <r>
      <t xml:space="preserve">    </t>
    </r>
    <r>
      <rPr>
        <sz val="12"/>
        <rFont val="黑体"/>
        <family val="3"/>
      </rPr>
      <t>基础设施投资</t>
    </r>
    <r>
      <rPr>
        <sz val="12"/>
        <rFont val="仿宋_GB2312"/>
        <family val="3"/>
      </rPr>
      <t xml:space="preserve">  指能够为企业提供作为中间投入用于生产的基本需求；能够为消费者提供所需的基本消费服务；能够为社区提供用于改善外部环境的服务等建设的投资，包括固定资产投资中用于市政工程、电信工程、公共设施和水利环保等建设的投资。具体包括：电力、燃气和水的生产和供应业；交通运输业；邮政业；信息传输业；水利、环境和公共设施管理业等。</t>
    </r>
  </si>
  <si>
    <r>
      <t xml:space="preserve">    </t>
    </r>
    <r>
      <rPr>
        <sz val="12"/>
        <rFont val="黑体"/>
        <family val="3"/>
      </rPr>
      <t>房地产开发投资</t>
    </r>
    <r>
      <rPr>
        <sz val="12"/>
        <rFont val="仿宋_GB2312"/>
        <family val="3"/>
      </rPr>
      <t xml:space="preserve">  指从本年1月1日起至本年最后一天止完成的全部用于房屋建设工程和土地开发工程的投资额,以及公益性建筑和土地购置费等投资。</t>
    </r>
  </si>
  <si>
    <r>
      <t xml:space="preserve">    </t>
    </r>
    <r>
      <rPr>
        <sz val="12"/>
        <rFont val="黑体"/>
        <family val="3"/>
      </rPr>
      <t>建筑工程</t>
    </r>
    <r>
      <rPr>
        <sz val="12"/>
        <rFont val="仿宋_GB2312"/>
        <family val="3"/>
      </rPr>
      <t xml:space="preserve">  是指各种房屋、建筑物的建造工程，又称建筑工作量。这部分投资必须经过兴工动料，通过施工活动才能实现。</t>
    </r>
  </si>
  <si>
    <r>
      <t xml:space="preserve">    </t>
    </r>
    <r>
      <rPr>
        <sz val="12"/>
        <rFont val="黑体"/>
        <family val="3"/>
      </rPr>
      <t>安装工程</t>
    </r>
    <r>
      <rPr>
        <sz val="12"/>
        <rFont val="仿宋_GB2312"/>
        <family val="3"/>
      </rPr>
      <t xml:space="preserve">  指各种设备、装置的安装工程，又称安装工作量，不包括被安装设备本身价值。</t>
    </r>
  </si>
  <si>
    <r>
      <t xml:space="preserve">    </t>
    </r>
    <r>
      <rPr>
        <sz val="12"/>
        <rFont val="黑体"/>
        <family val="3"/>
      </rPr>
      <t>设备工器具购置</t>
    </r>
    <r>
      <rPr>
        <sz val="12"/>
        <rFont val="仿宋_GB2312"/>
        <family val="3"/>
      </rPr>
      <t xml:space="preserve">  指建设单位或企、事业单位购置或自制达到固定资产标准的设备、工具、器具的价值。</t>
    </r>
  </si>
  <si>
    <r>
      <t xml:space="preserve">    </t>
    </r>
    <r>
      <rPr>
        <sz val="12"/>
        <rFont val="黑体"/>
        <family val="3"/>
      </rPr>
      <t>建筑业总产值</t>
    </r>
    <r>
      <rPr>
        <sz val="12"/>
        <rFont val="仿宋_GB2312"/>
        <family val="3"/>
      </rPr>
      <t xml:space="preserve">  是以货币表现的建筑业企业在一定时期内生产的建筑产品和服务的总和。它包括建筑工程产值、设备安装工程产值、其他产值三部分内容。</t>
    </r>
  </si>
  <si>
    <t xml:space="preserve">    1.建筑工程产值  指列入建筑工程预(概)算内的各种工程价值。</t>
  </si>
  <si>
    <t xml:space="preserve">    2.安装工程产值  指为设备安装而发生的安装工程费用，在设备安装产值中，不得包括被安装设备本身价值。</t>
  </si>
  <si>
    <t xml:space="preserve">    3.其他产值  建筑业总产值中除建筑工程、安装工程以外的产值，包括房屋构筑物修理产值、非标准设备制造产值、总包企业向分包企业收取的管理费，以及不能明确划分的施工活动所完成的产值。</t>
  </si>
  <si>
    <r>
      <t xml:space="preserve">    房屋施工面积</t>
    </r>
    <r>
      <rPr>
        <sz val="12"/>
        <rFont val="仿宋_GB2312"/>
        <family val="3"/>
      </rPr>
      <t xml:space="preserve">  是指报告期内施工的全部房屋建筑面积。包括本期新开工的面积和上年开工跨入本期继续施工房屋面积，以及上期已停建在本期恢复施工的房屋面积。本期竣工和本期施工后又停建、缓建的房屋面积仍包括在施工面积中，多层建筑应填各层建筑面积之和。</t>
    </r>
  </si>
  <si>
    <r>
      <t xml:space="preserve">    </t>
    </r>
    <r>
      <rPr>
        <sz val="12"/>
        <rFont val="黑体"/>
        <family val="3"/>
      </rPr>
      <t>房屋竣工面积</t>
    </r>
    <r>
      <rPr>
        <sz val="12"/>
        <rFont val="仿宋_GB2312"/>
        <family val="3"/>
      </rPr>
      <t xml:space="preserve">  是指报告期内房屋建筑按照设计要求已全部完工，达到住人和使用条件，经验收鉴定合格 (或达到竣工验收标准)，可正式移交使用的各栋房屋建筑面积的总和。</t>
    </r>
  </si>
  <si>
    <r>
      <t xml:space="preserve">    </t>
    </r>
    <r>
      <rPr>
        <sz val="12"/>
        <rFont val="黑体"/>
        <family val="3"/>
      </rPr>
      <t>商品房销售面积</t>
    </r>
    <r>
      <rPr>
        <sz val="12"/>
        <rFont val="仿宋_GB2312"/>
        <family val="3"/>
      </rPr>
      <t xml:space="preserve">  是指在报告期内出售商品房屋的合同总面积（即双方签署的正式买卖合同中所确定的建筑面积）。由现房销售建筑面积和期房销售建筑面积两部分组成。</t>
    </r>
  </si>
  <si>
    <r>
      <t xml:space="preserve">    </t>
    </r>
    <r>
      <rPr>
        <sz val="12"/>
        <rFont val="黑体"/>
        <family val="3"/>
      </rPr>
      <t>待售面积</t>
    </r>
    <r>
      <rPr>
        <sz val="12"/>
        <rFont val="仿宋_GB2312"/>
        <family val="3"/>
      </rPr>
      <t xml:space="preserve">  指报告期末已竣工的可供销售或出租的商品房屋建筑面积中，尚未销售或出租的商品房屋建筑面积，包括以前年度竣工和本期竣工的房屋面积，但不包括报告期已竣工的拆迁还建，统建代建，公共配套建筑、房地产公司自用及周转房等不可销售或出租的房屋面积。</t>
    </r>
  </si>
  <si>
    <t xml:space="preserve">    本章资料主要反映怀柔区第三产业的基本状况。主要内容包括：规模以上第三产业主要指标，社会消费品零售总额，限额以上批发和零售业商品购进、销售、库存情况，限额以上批发和零售业商品销售类值，批发和零售业连锁经营情况，限额以上批发业财务状况，限额以上零售业财务状况，限额以上住宿业经营情况，限额以上住宿业财务状况，限额以上住宿业单位会展活动情况，限额以上餐饮业经营情况，限额以上餐饮业财务状况，商品交易市场成交情况，规模以上服务业资产负债情况，规模以上服务业损益分配情况，规模以上服务业财务状况，规模以上单位电子商务交易情况，人民币存贷款余额情况，规模以上金融业企业财务情况等资料。</t>
  </si>
  <si>
    <t xml:space="preserve">    本章规模以上第三产业是指除国际组织以外的各行业限额以上的法人单位。具体为：房地产开发业的全部法人单位；金融业为全部金融监管法人单位及年营业收入500万元及以上的非金融监管的金融业法人单位；批发业为年主营业务收入2000万元及以上的企业；零售业为年主营业务收入500万元及以上的企业；住宿业为星级饭店和星级以外年主营业务收入200万元及以上企业；餐饮业为年主营业务收入200万元及以上的企业；居民服务、修理和其他服务业，文化、体育和娱乐业为年营业收入500万元及以上或从业人员期末人数50人及以上的企业；其余行业为年营业收入1000万元及以上或从业人员期末人数50人及以上的企业；执行行政事业、民间非营利组织会计制度收入合计1000万元及以上的法人单位。</t>
  </si>
  <si>
    <t xml:space="preserve">    三、本章的资料来源</t>
  </si>
  <si>
    <t xml:space="preserve">    本章资料由怀柔区统计局、北京市怀柔区经济社会调查队提供。</t>
  </si>
  <si>
    <t>单位数</t>
  </si>
  <si>
    <t>收入合计</t>
  </si>
  <si>
    <t>营业利润</t>
  </si>
  <si>
    <t>税金合计</t>
  </si>
  <si>
    <t>单位数（个）</t>
  </si>
  <si>
    <t>资产总计      （万元）</t>
  </si>
  <si>
    <t>收入合计       （万元）</t>
  </si>
  <si>
    <t>营业利润      （万元）</t>
  </si>
  <si>
    <t>利润总额        （万元）</t>
  </si>
  <si>
    <t>税金合计       （万元）</t>
  </si>
  <si>
    <t>从业人员平均人数（人）</t>
  </si>
  <si>
    <t>第三产业合计</t>
  </si>
  <si>
    <t xml:space="preserve">    教育</t>
  </si>
  <si>
    <t xml:space="preserve">    内  资</t>
  </si>
  <si>
    <t xml:space="preserve">      国  有</t>
  </si>
  <si>
    <t xml:space="preserve">      集  体</t>
  </si>
  <si>
    <t xml:space="preserve">      私  营</t>
  </si>
  <si>
    <t xml:space="preserve">    港澳台商投资</t>
  </si>
  <si>
    <t xml:space="preserve">    外商投资</t>
  </si>
  <si>
    <t>注：税金合计包括营业税金及附加、管理费用科目下的税金、应交所得税和应交增值税，不包含服务业事业单位税金。</t>
  </si>
  <si>
    <t>　  批发和零售业</t>
  </si>
  <si>
    <t>　  餐饮业</t>
  </si>
  <si>
    <t>　  住宿业</t>
  </si>
  <si>
    <t>　  其他行业</t>
  </si>
  <si>
    <t>注：1.“社会消费品零售总额”2005-2014年数据为北京市统计局反馈数据，其中：2005—2007年社会消费品零售总额数据根据第二次经济普查进行了修订，2008年数据为第二次经济普查数据；2009-2012年数据根据第三次全国经济普查数据进行了修订，2013年数据为第三次全国经济普查数据。 2005—2010年数据是按法人在地原则核算,2011年及以后数据是按产业在地原则核算。</t>
  </si>
  <si>
    <t xml:space="preserve">    2. 本表中按行业分项下的批发和零售业、餐饮业、住宿业和其他行业相加等于“分项合计”数据，该行2005-2013年数据为怀柔区当年上报数据，2005-2007年数据没有根据第二次经济普查进行修订，2008年数据不是第二次经济普查数据；2010-2012年数据没有根据第三次全国经济普查数据进行了修订，2013年数据不是第三次全国经济普查数据。其中：2005年-2006年数据为含连锁口径；2007年-2010年数据为法人口径；2011年及以后数据为产业在地口径。2005年住宿业零售额核算在其他行业零售额中。</t>
  </si>
  <si>
    <r>
      <t xml:space="preserve"> </t>
    </r>
    <r>
      <rPr>
        <vertAlign val="superscript"/>
        <sz val="10"/>
        <rFont val="宋体"/>
        <family val="0"/>
      </rPr>
      <t>﹟</t>
    </r>
    <r>
      <rPr>
        <sz val="10"/>
        <rFont val="宋体"/>
        <family val="0"/>
      </rPr>
      <t>网上零售额</t>
    </r>
  </si>
  <si>
    <t xml:space="preserve">  按限额标准分</t>
  </si>
  <si>
    <t>删掉2016年？</t>
  </si>
  <si>
    <t xml:space="preserve">    限额以上</t>
  </si>
  <si>
    <t xml:space="preserve">    限额以下</t>
  </si>
  <si>
    <t xml:space="preserve">    批发业</t>
  </si>
  <si>
    <t xml:space="preserve">    零售业</t>
  </si>
  <si>
    <t xml:space="preserve">    住宿业</t>
  </si>
  <si>
    <t xml:space="preserve">    餐饮业</t>
  </si>
  <si>
    <t>注：增长速度为可比增速。</t>
  </si>
  <si>
    <t>5-5 限额以上批发和零售业商品                        购进、销售、库存情况</t>
  </si>
  <si>
    <t>商品购进总额</t>
  </si>
  <si>
    <t>　进口额</t>
  </si>
  <si>
    <t>　市外购进</t>
  </si>
  <si>
    <t>商品销售总额</t>
  </si>
  <si>
    <t>　批发额</t>
  </si>
  <si>
    <t>　　出口额</t>
  </si>
  <si>
    <t>　　市外批发</t>
  </si>
  <si>
    <t>　零售额</t>
  </si>
  <si>
    <r>
      <t xml:space="preserve">   </t>
    </r>
    <r>
      <rPr>
        <vertAlign val="superscript"/>
        <sz val="10"/>
        <rFont val="宋体"/>
        <family val="0"/>
      </rPr>
      <t>#</t>
    </r>
    <r>
      <rPr>
        <sz val="10"/>
        <rFont val="宋体"/>
        <family val="0"/>
      </rPr>
      <t>通过公共网络实现的零售额</t>
    </r>
  </si>
  <si>
    <t xml:space="preserve">    按零售对象分</t>
  </si>
  <si>
    <t>　    对居民的零售</t>
  </si>
  <si>
    <t>　    对社会集团的零售</t>
  </si>
  <si>
    <r>
      <t xml:space="preserve"> </t>
    </r>
    <r>
      <rPr>
        <vertAlign val="superscript"/>
        <sz val="10"/>
        <rFont val="宋体"/>
        <family val="0"/>
      </rPr>
      <t>#</t>
    </r>
    <r>
      <rPr>
        <sz val="10"/>
        <rFont val="宋体"/>
        <family val="0"/>
      </rPr>
      <t>通过公共网络实现的商品销售额</t>
    </r>
  </si>
  <si>
    <r>
      <t xml:space="preserve"> </t>
    </r>
    <r>
      <rPr>
        <vertAlign val="superscript"/>
        <sz val="10"/>
        <rFont val="宋体"/>
        <family val="0"/>
      </rPr>
      <t>#</t>
    </r>
    <r>
      <rPr>
        <sz val="10"/>
        <rFont val="宋体"/>
        <family val="0"/>
      </rPr>
      <t>使用银行卡支付的商品销售额</t>
    </r>
  </si>
  <si>
    <t>期末商品库存总额</t>
  </si>
  <si>
    <t>单位个数            （个）</t>
  </si>
  <si>
    <t>商品购进额</t>
  </si>
  <si>
    <t>商品销售额</t>
  </si>
  <si>
    <t>期末商品库存额</t>
  </si>
  <si>
    <t>进  口</t>
  </si>
  <si>
    <t>市外购进额</t>
  </si>
  <si>
    <r>
      <t>﹟</t>
    </r>
    <r>
      <rPr>
        <sz val="9"/>
        <color indexed="8"/>
        <rFont val="宋体"/>
        <family val="0"/>
      </rPr>
      <t>通过公共网络实现的商品销售额</t>
    </r>
  </si>
  <si>
    <r>
      <t>﹟</t>
    </r>
    <r>
      <rPr>
        <sz val="9"/>
        <color indexed="8"/>
        <rFont val="宋体"/>
        <family val="0"/>
      </rPr>
      <t>使用银行卡支付的商品销售额</t>
    </r>
  </si>
  <si>
    <t>批发额</t>
  </si>
  <si>
    <t>零售额</t>
  </si>
  <si>
    <r>
      <t>﹟</t>
    </r>
    <r>
      <rPr>
        <sz val="9"/>
        <color indexed="8"/>
        <rFont val="宋体"/>
        <family val="0"/>
      </rPr>
      <t>通过非自营平台实现的商品销售额</t>
    </r>
  </si>
  <si>
    <t>出  口</t>
  </si>
  <si>
    <t>市外批发额</t>
  </si>
  <si>
    <r>
      <t>﹟</t>
    </r>
    <r>
      <rPr>
        <sz val="9"/>
        <color indexed="8"/>
        <rFont val="宋体"/>
        <family val="0"/>
      </rPr>
      <t>通过公共网络实现的零售额</t>
    </r>
  </si>
  <si>
    <t>对居民的零售额</t>
  </si>
  <si>
    <t>对社会集团的零售额</t>
  </si>
  <si>
    <r>
      <t>﹟</t>
    </r>
    <r>
      <rPr>
        <sz val="9"/>
        <color indexed="8"/>
        <rFont val="宋体"/>
        <family val="0"/>
      </rPr>
      <t>通过非自营平台实现的零售额</t>
    </r>
  </si>
  <si>
    <t xml:space="preserve">  独立门店</t>
  </si>
  <si>
    <t xml:space="preserve">  连锁总店(总部)</t>
  </si>
  <si>
    <t xml:space="preserve">  连锁门店</t>
  </si>
  <si>
    <t xml:space="preserve">  其他</t>
  </si>
  <si>
    <t xml:space="preserve">  有店铺零售</t>
  </si>
  <si>
    <t xml:space="preserve">    食杂店</t>
  </si>
  <si>
    <t xml:space="preserve">    便利店</t>
  </si>
  <si>
    <t xml:space="preserve">    折扣店</t>
  </si>
  <si>
    <t xml:space="preserve">    超  市</t>
  </si>
  <si>
    <t xml:space="preserve">    大型超市</t>
  </si>
  <si>
    <t xml:space="preserve">    仓储会员店</t>
  </si>
  <si>
    <t xml:space="preserve">    百货店</t>
  </si>
  <si>
    <t xml:space="preserve">    专业店</t>
  </si>
  <si>
    <t xml:space="preserve">    专卖店</t>
  </si>
  <si>
    <t xml:space="preserve">    家居建材商店</t>
  </si>
  <si>
    <t xml:space="preserve">    购物中心</t>
  </si>
  <si>
    <t xml:space="preserve">    厂家直销中心</t>
  </si>
  <si>
    <t xml:space="preserve">  无店铺零售</t>
  </si>
  <si>
    <t xml:space="preserve">    电视购物</t>
  </si>
  <si>
    <t xml:space="preserve">    邮  购</t>
  </si>
  <si>
    <t xml:space="preserve">    网上商店</t>
  </si>
  <si>
    <t xml:space="preserve">    自动售货亭</t>
  </si>
  <si>
    <t xml:space="preserve">    电话购物</t>
  </si>
  <si>
    <t xml:space="preserve">  粮油、食品类</t>
  </si>
  <si>
    <r>
      <t xml:space="preserve">   </t>
    </r>
    <r>
      <rPr>
        <vertAlign val="superscript"/>
        <sz val="10"/>
        <rFont val="宋体"/>
        <family val="0"/>
      </rPr>
      <t>#</t>
    </r>
    <r>
      <rPr>
        <sz val="10"/>
        <rFont val="宋体"/>
        <family val="0"/>
      </rPr>
      <t>粮油类</t>
    </r>
  </si>
  <si>
    <t xml:space="preserve">    肉禽蛋类</t>
  </si>
  <si>
    <t xml:space="preserve">    水产品类</t>
  </si>
  <si>
    <t xml:space="preserve">    蔬菜类</t>
  </si>
  <si>
    <t xml:space="preserve">    干鲜果品类</t>
  </si>
  <si>
    <t xml:space="preserve">  饮料类</t>
  </si>
  <si>
    <t xml:space="preserve">  烟酒类</t>
  </si>
  <si>
    <r>
      <t xml:space="preserve">   </t>
    </r>
    <r>
      <rPr>
        <vertAlign val="superscript"/>
        <sz val="10"/>
        <rFont val="宋体"/>
        <family val="0"/>
      </rPr>
      <t>#</t>
    </r>
    <r>
      <rPr>
        <sz val="10"/>
        <rFont val="宋体"/>
        <family val="0"/>
      </rPr>
      <t>酒  类</t>
    </r>
  </si>
  <si>
    <t xml:space="preserve">  服装、鞋帽、针纺织品类</t>
  </si>
  <si>
    <t xml:space="preserve">    服装类</t>
  </si>
  <si>
    <t xml:space="preserve">    鞋帽类</t>
  </si>
  <si>
    <t xml:space="preserve">    针纺织品类</t>
  </si>
  <si>
    <t xml:space="preserve">  化妆品类</t>
  </si>
  <si>
    <t xml:space="preserve">  金银珠宝类</t>
  </si>
  <si>
    <r>
      <t xml:space="preserve">   </t>
    </r>
    <r>
      <rPr>
        <vertAlign val="superscript"/>
        <sz val="10"/>
        <rFont val="宋体"/>
        <family val="0"/>
      </rPr>
      <t>#</t>
    </r>
    <r>
      <rPr>
        <sz val="10"/>
        <rFont val="宋体"/>
        <family val="0"/>
      </rPr>
      <t>黄金及饰品、铂金饰品类</t>
    </r>
  </si>
  <si>
    <t>　日用品类</t>
  </si>
  <si>
    <r>
      <t xml:space="preserve">   </t>
    </r>
    <r>
      <rPr>
        <vertAlign val="superscript"/>
        <sz val="10"/>
        <rFont val="宋体"/>
        <family val="0"/>
      </rPr>
      <t>#</t>
    </r>
    <r>
      <rPr>
        <sz val="10"/>
        <rFont val="宋体"/>
        <family val="0"/>
      </rPr>
      <t>儿童玩具类</t>
    </r>
  </si>
  <si>
    <t>　五金、电料类</t>
  </si>
  <si>
    <t>　体育、娱乐用品类</t>
  </si>
  <si>
    <r>
      <t xml:space="preserve">   </t>
    </r>
    <r>
      <rPr>
        <vertAlign val="superscript"/>
        <sz val="10"/>
        <rFont val="宋体"/>
        <family val="0"/>
      </rPr>
      <t>#</t>
    </r>
    <r>
      <rPr>
        <sz val="10"/>
        <rFont val="宋体"/>
        <family val="0"/>
      </rPr>
      <t>照相器材类</t>
    </r>
  </si>
  <si>
    <t>　书报杂志类</t>
  </si>
  <si>
    <t>　电子出版物及音像制品类</t>
  </si>
  <si>
    <t>　家用电器和音像器材类</t>
  </si>
  <si>
    <r>
      <t xml:space="preserve">   </t>
    </r>
    <r>
      <rPr>
        <vertAlign val="superscript"/>
        <sz val="10"/>
        <rFont val="宋体"/>
        <family val="0"/>
      </rPr>
      <t>#</t>
    </r>
    <r>
      <rPr>
        <sz val="10"/>
        <rFont val="宋体"/>
        <family val="0"/>
      </rPr>
      <t>电视机类</t>
    </r>
  </si>
  <si>
    <t>　中西药品类</t>
  </si>
  <si>
    <r>
      <t xml:space="preserve">   </t>
    </r>
    <r>
      <rPr>
        <vertAlign val="superscript"/>
        <sz val="10"/>
        <rFont val="宋体"/>
        <family val="0"/>
      </rPr>
      <t>#</t>
    </r>
    <r>
      <rPr>
        <sz val="10"/>
        <rFont val="宋体"/>
        <family val="0"/>
      </rPr>
      <t>西药类</t>
    </r>
  </si>
  <si>
    <t xml:space="preserve">    中草药及中成药类</t>
  </si>
  <si>
    <t>　文化办公用品类</t>
  </si>
  <si>
    <r>
      <t xml:space="preserve">    #</t>
    </r>
    <r>
      <rPr>
        <sz val="10"/>
        <rFont val="宋体"/>
        <family val="0"/>
      </rPr>
      <t>计算机及其配套产品</t>
    </r>
  </si>
  <si>
    <t>　家具类</t>
  </si>
  <si>
    <t>　通讯器材类</t>
  </si>
  <si>
    <r>
      <t xml:space="preserve">   </t>
    </r>
    <r>
      <rPr>
        <vertAlign val="superscript"/>
        <sz val="10"/>
        <rFont val="宋体"/>
        <family val="0"/>
      </rPr>
      <t>#</t>
    </r>
    <r>
      <rPr>
        <sz val="10"/>
        <rFont val="宋体"/>
        <family val="0"/>
      </rPr>
      <t>移动电话类</t>
    </r>
  </si>
  <si>
    <t>　煤炭及制品类</t>
  </si>
  <si>
    <t xml:space="preserve">  木材及制品类</t>
  </si>
  <si>
    <t>　石油及制品类</t>
  </si>
  <si>
    <t>　化工材料及制品类</t>
  </si>
  <si>
    <r>
      <t xml:space="preserve">   </t>
    </r>
    <r>
      <rPr>
        <vertAlign val="superscript"/>
        <sz val="10"/>
        <rFont val="宋体"/>
        <family val="0"/>
      </rPr>
      <t>#</t>
    </r>
    <r>
      <rPr>
        <sz val="10"/>
        <rFont val="宋体"/>
        <family val="0"/>
      </rPr>
      <t>化肥类</t>
    </r>
  </si>
  <si>
    <t>　金属材料类</t>
  </si>
  <si>
    <t>　建筑及装潢材料类</t>
  </si>
  <si>
    <t>　机电产品及设备类</t>
  </si>
  <si>
    <r>
      <t xml:space="preserve">   </t>
    </r>
    <r>
      <rPr>
        <vertAlign val="superscript"/>
        <sz val="10"/>
        <rFont val="宋体"/>
        <family val="0"/>
      </rPr>
      <t>#</t>
    </r>
    <r>
      <rPr>
        <sz val="10"/>
        <rFont val="宋体"/>
        <family val="0"/>
      </rPr>
      <t>农机类</t>
    </r>
  </si>
  <si>
    <t>　汽车类</t>
  </si>
  <si>
    <r>
      <t xml:space="preserve">   </t>
    </r>
    <r>
      <rPr>
        <vertAlign val="superscript"/>
        <sz val="10"/>
        <rFont val="宋体"/>
        <family val="0"/>
      </rPr>
      <t>#</t>
    </r>
    <r>
      <rPr>
        <sz val="10"/>
        <rFont val="宋体"/>
        <family val="0"/>
      </rPr>
      <t>汽车配件类</t>
    </r>
  </si>
  <si>
    <r>
      <t xml:space="preserve">    ﹟</t>
    </r>
    <r>
      <rPr>
        <sz val="10"/>
        <rFont val="宋体"/>
        <family val="0"/>
      </rPr>
      <t>新能源汽车类</t>
    </r>
  </si>
  <si>
    <t>　种子饲料类</t>
  </si>
  <si>
    <t xml:space="preserve">  棉麻类</t>
  </si>
  <si>
    <t>　其他类</t>
  </si>
  <si>
    <t>直营店</t>
  </si>
  <si>
    <t xml:space="preserve">门店总数    </t>
  </si>
  <si>
    <t xml:space="preserve">年末从业人员数 </t>
  </si>
  <si>
    <t xml:space="preserve">年末零售营业面积 </t>
  </si>
  <si>
    <t xml:space="preserve">连锁门店商品购进额 </t>
  </si>
  <si>
    <r>
      <t xml:space="preserve">  </t>
    </r>
    <r>
      <rPr>
        <vertAlign val="superscript"/>
        <sz val="10"/>
        <rFont val="宋体"/>
        <family val="0"/>
      </rPr>
      <t>﹟</t>
    </r>
    <r>
      <rPr>
        <sz val="10"/>
        <rFont val="宋体"/>
        <family val="0"/>
      </rPr>
      <t xml:space="preserve">统一配送商品购进额  </t>
    </r>
  </si>
  <si>
    <r>
      <t xml:space="preserve">     </t>
    </r>
    <r>
      <rPr>
        <vertAlign val="superscript"/>
        <sz val="10"/>
        <rFont val="宋体"/>
        <family val="0"/>
      </rPr>
      <t>﹟</t>
    </r>
    <r>
      <rPr>
        <sz val="10"/>
        <rFont val="宋体"/>
        <family val="0"/>
      </rPr>
      <t>自有配送中心配送商品购进额</t>
    </r>
  </si>
  <si>
    <t xml:space="preserve">      非自有配送中心配送商品购进额</t>
  </si>
  <si>
    <t xml:space="preserve">连锁门店商品销售额 </t>
  </si>
  <si>
    <r>
      <t xml:space="preserve">   ﹟</t>
    </r>
    <r>
      <rPr>
        <sz val="10"/>
        <rFont val="宋体"/>
        <family val="0"/>
      </rPr>
      <t>零售额</t>
    </r>
  </si>
  <si>
    <t>年初存货</t>
  </si>
  <si>
    <t>年末资产负债</t>
  </si>
  <si>
    <t xml:space="preserve">  流动资产合计</t>
  </si>
  <si>
    <r>
      <t xml:space="preserve">   </t>
    </r>
    <r>
      <rPr>
        <vertAlign val="superscript"/>
        <sz val="10"/>
        <rFont val="宋体"/>
        <family val="0"/>
      </rPr>
      <t>#</t>
    </r>
    <r>
      <rPr>
        <sz val="10"/>
        <rFont val="宋体"/>
        <family val="0"/>
      </rPr>
      <t>货币资金</t>
    </r>
  </si>
  <si>
    <r>
      <t xml:space="preserve">     </t>
    </r>
    <r>
      <rPr>
        <vertAlign val="superscript"/>
        <sz val="10"/>
        <rFont val="宋体"/>
        <family val="0"/>
      </rPr>
      <t>#</t>
    </r>
    <r>
      <rPr>
        <sz val="10"/>
        <rFont val="宋体"/>
        <family val="0"/>
      </rPr>
      <t>现  金</t>
    </r>
  </si>
  <si>
    <t xml:space="preserve">    交易性金融资产</t>
  </si>
  <si>
    <t xml:space="preserve">    应收账款</t>
  </si>
  <si>
    <t xml:space="preserve">    存  货</t>
  </si>
  <si>
    <t xml:space="preserve">  可供出售金融资产</t>
  </si>
  <si>
    <t xml:space="preserve">  持有至到期投资</t>
  </si>
  <si>
    <t xml:space="preserve">  长期股权投资</t>
  </si>
  <si>
    <t xml:space="preserve">  投资性房地产</t>
  </si>
  <si>
    <t xml:space="preserve">  固定资产合计</t>
  </si>
  <si>
    <r>
      <t xml:space="preserve">  </t>
    </r>
    <r>
      <rPr>
        <sz val="10"/>
        <rFont val="宋体"/>
        <family val="0"/>
      </rPr>
      <t>固定资产原价</t>
    </r>
  </si>
  <si>
    <t xml:space="preserve">  累计折旧</t>
  </si>
  <si>
    <r>
      <t xml:space="preserve">   </t>
    </r>
    <r>
      <rPr>
        <vertAlign val="superscript"/>
        <sz val="10"/>
        <rFont val="宋体"/>
        <family val="0"/>
      </rPr>
      <t>#</t>
    </r>
    <r>
      <rPr>
        <sz val="10"/>
        <rFont val="宋体"/>
        <family val="0"/>
      </rPr>
      <t>本年折旧</t>
    </r>
  </si>
  <si>
    <t xml:space="preserve">  在建工程</t>
  </si>
  <si>
    <t xml:space="preserve">  无形资产</t>
  </si>
  <si>
    <t xml:space="preserve">  资产总计</t>
  </si>
  <si>
    <t xml:space="preserve">  流动负债合计</t>
  </si>
  <si>
    <r>
      <t xml:space="preserve">   </t>
    </r>
    <r>
      <rPr>
        <vertAlign val="superscript"/>
        <sz val="10"/>
        <rFont val="宋体"/>
        <family val="0"/>
      </rPr>
      <t>#</t>
    </r>
    <r>
      <rPr>
        <sz val="10"/>
        <rFont val="宋体"/>
        <family val="0"/>
      </rPr>
      <t>应付账款</t>
    </r>
  </si>
  <si>
    <t xml:space="preserve">  非流动负债合计</t>
  </si>
  <si>
    <r>
      <t xml:space="preserve">   </t>
    </r>
    <r>
      <rPr>
        <vertAlign val="superscript"/>
        <sz val="10"/>
        <rFont val="宋体"/>
        <family val="0"/>
      </rPr>
      <t>#</t>
    </r>
    <r>
      <rPr>
        <sz val="10"/>
        <rFont val="宋体"/>
        <family val="0"/>
      </rPr>
      <t>应付债券</t>
    </r>
  </si>
  <si>
    <t xml:space="preserve">  负债合计</t>
  </si>
  <si>
    <t xml:space="preserve">  所有者权益合计</t>
  </si>
  <si>
    <r>
      <t xml:space="preserve">   </t>
    </r>
    <r>
      <rPr>
        <vertAlign val="superscript"/>
        <sz val="10"/>
        <rFont val="宋体"/>
        <family val="0"/>
      </rPr>
      <t>#</t>
    </r>
    <r>
      <rPr>
        <sz val="10"/>
        <rFont val="宋体"/>
        <family val="0"/>
      </rPr>
      <t>实收资本</t>
    </r>
  </si>
  <si>
    <t xml:space="preserve">     国家资本</t>
  </si>
  <si>
    <t xml:space="preserve">     集体资本</t>
  </si>
  <si>
    <t xml:space="preserve">     法人资本</t>
  </si>
  <si>
    <t xml:space="preserve">     个人资本</t>
  </si>
  <si>
    <t xml:space="preserve">     港澳台资本</t>
  </si>
  <si>
    <t xml:space="preserve">     外商资本</t>
  </si>
  <si>
    <t>损益及分配</t>
  </si>
  <si>
    <t xml:space="preserve">  营业收入</t>
  </si>
  <si>
    <t xml:space="preserve">  营业成本</t>
  </si>
  <si>
    <r>
      <t xml:space="preserve">  </t>
    </r>
    <r>
      <rPr>
        <vertAlign val="superscript"/>
        <sz val="10"/>
        <rFont val="宋体"/>
        <family val="0"/>
      </rPr>
      <t>#</t>
    </r>
    <r>
      <rPr>
        <sz val="10"/>
        <rFont val="宋体"/>
        <family val="0"/>
      </rPr>
      <t>主营业务成本</t>
    </r>
  </si>
  <si>
    <t xml:space="preserve">  税金及附加</t>
  </si>
  <si>
    <r>
      <t xml:space="preserve">   </t>
    </r>
    <r>
      <rPr>
        <vertAlign val="superscript"/>
        <sz val="10"/>
        <rFont val="宋体"/>
        <family val="0"/>
      </rPr>
      <t>#</t>
    </r>
    <r>
      <rPr>
        <sz val="10"/>
        <rFont val="宋体"/>
        <family val="0"/>
      </rPr>
      <t>主营业务税金及附加</t>
    </r>
  </si>
  <si>
    <t xml:space="preserve">  其他业务利润</t>
  </si>
  <si>
    <t xml:space="preserve">  销售费用</t>
  </si>
  <si>
    <t xml:space="preserve">  管理费用</t>
  </si>
  <si>
    <r>
      <t xml:space="preserve">   </t>
    </r>
    <r>
      <rPr>
        <vertAlign val="superscript"/>
        <sz val="10"/>
        <rFont val="黑体"/>
        <family val="3"/>
      </rPr>
      <t>#</t>
    </r>
    <r>
      <rPr>
        <sz val="10"/>
        <rFont val="宋体"/>
        <family val="0"/>
      </rPr>
      <t>财产保险费</t>
    </r>
  </si>
  <si>
    <t xml:space="preserve">  财务费用</t>
  </si>
  <si>
    <r>
      <t xml:space="preserve">   </t>
    </r>
    <r>
      <rPr>
        <vertAlign val="superscript"/>
        <sz val="10"/>
        <rFont val="宋体"/>
        <family val="0"/>
      </rPr>
      <t>#</t>
    </r>
    <r>
      <rPr>
        <sz val="10"/>
        <rFont val="宋体"/>
        <family val="0"/>
      </rPr>
      <t>利息收入</t>
    </r>
  </si>
  <si>
    <t xml:space="preserve">    利息支出</t>
  </si>
  <si>
    <t xml:space="preserve">  资产减值损失</t>
  </si>
  <si>
    <t xml:space="preserve">  公允价值变动收益</t>
  </si>
  <si>
    <t xml:space="preserve">  投资收益</t>
  </si>
  <si>
    <t xml:space="preserve">  营业利润</t>
  </si>
  <si>
    <t xml:space="preserve">  营业外收入</t>
  </si>
  <si>
    <t xml:space="preserve">  营业外支出</t>
  </si>
  <si>
    <t xml:space="preserve">  所得税费用</t>
  </si>
  <si>
    <t>人工成本</t>
  </si>
  <si>
    <t xml:space="preserve">  应付职工薪酬（本年贷方累计发生额）</t>
  </si>
  <si>
    <r>
      <t xml:space="preserve">   </t>
    </r>
    <r>
      <rPr>
        <vertAlign val="superscript"/>
        <sz val="10"/>
        <rFont val="宋体"/>
        <family val="0"/>
      </rPr>
      <t>#</t>
    </r>
    <r>
      <rPr>
        <sz val="10"/>
        <rFont val="宋体"/>
        <family val="0"/>
      </rPr>
      <t>社会保险费</t>
    </r>
  </si>
  <si>
    <t xml:space="preserve">    住房公积金</t>
  </si>
  <si>
    <t xml:space="preserve">  应交增值税</t>
  </si>
  <si>
    <t>其他资料</t>
  </si>
  <si>
    <t xml:space="preserve">  从事批发和零售业活动的从业人员平均人数（人）</t>
  </si>
  <si>
    <t>营业额</t>
  </si>
  <si>
    <t>　客房收入</t>
  </si>
  <si>
    <r>
      <t xml:space="preserve">    </t>
    </r>
    <r>
      <rPr>
        <vertAlign val="superscript"/>
        <sz val="10"/>
        <rFont val="宋体"/>
        <family val="0"/>
      </rPr>
      <t>#</t>
    </r>
    <r>
      <rPr>
        <sz val="10"/>
        <rFont val="宋体"/>
        <family val="0"/>
      </rPr>
      <t>通过公共网络实现的客房收入</t>
    </r>
  </si>
  <si>
    <t>　餐费收入</t>
  </si>
  <si>
    <r>
      <t xml:space="preserve">    </t>
    </r>
    <r>
      <rPr>
        <vertAlign val="superscript"/>
        <sz val="10"/>
        <rFont val="宋体"/>
        <family val="0"/>
      </rPr>
      <t>#</t>
    </r>
    <r>
      <rPr>
        <sz val="10"/>
        <rFont val="宋体"/>
        <family val="0"/>
      </rPr>
      <t>通过公共网络实现的餐费收入</t>
    </r>
  </si>
  <si>
    <t>　商品销售额</t>
  </si>
  <si>
    <t>　其他收入</t>
  </si>
  <si>
    <r>
      <t xml:space="preserve">  #</t>
    </r>
    <r>
      <rPr>
        <sz val="10"/>
        <rFont val="宋体"/>
        <family val="0"/>
      </rPr>
      <t>使用银行卡支付的营业额</t>
    </r>
  </si>
  <si>
    <t>餐费收入和商品销售额中</t>
  </si>
  <si>
    <r>
      <t xml:space="preserve">   </t>
    </r>
    <r>
      <rPr>
        <vertAlign val="superscript"/>
        <sz val="10"/>
        <rFont val="宋体"/>
        <family val="0"/>
      </rPr>
      <t>#</t>
    </r>
    <r>
      <rPr>
        <sz val="10"/>
        <rFont val="宋体"/>
        <family val="0"/>
      </rPr>
      <t>集团消费收入</t>
    </r>
  </si>
  <si>
    <r>
      <t xml:space="preserve">    </t>
    </r>
    <r>
      <rPr>
        <vertAlign val="superscript"/>
        <sz val="10"/>
        <rFont val="宋体"/>
        <family val="0"/>
      </rPr>
      <t>#</t>
    </r>
    <r>
      <rPr>
        <sz val="10"/>
        <rFont val="宋体"/>
        <family val="0"/>
      </rPr>
      <t>货币资金</t>
    </r>
  </si>
  <si>
    <r>
      <t xml:space="preserve">      </t>
    </r>
    <r>
      <rPr>
        <vertAlign val="superscript"/>
        <sz val="10"/>
        <rFont val="宋体"/>
        <family val="0"/>
      </rPr>
      <t>#</t>
    </r>
    <r>
      <rPr>
        <sz val="10"/>
        <rFont val="宋体"/>
        <family val="0"/>
      </rPr>
      <t>现  金</t>
    </r>
  </si>
  <si>
    <t xml:space="preserve">     交易性金融资产</t>
  </si>
  <si>
    <t xml:space="preserve">     应收账款</t>
  </si>
  <si>
    <t xml:space="preserve">     存  货</t>
  </si>
  <si>
    <r>
      <t xml:space="preserve">    </t>
    </r>
    <r>
      <rPr>
        <vertAlign val="superscript"/>
        <sz val="10"/>
        <rFont val="宋体"/>
        <family val="0"/>
      </rPr>
      <t>#</t>
    </r>
    <r>
      <rPr>
        <sz val="10"/>
        <rFont val="宋体"/>
        <family val="0"/>
      </rPr>
      <t>本年折旧</t>
    </r>
  </si>
  <si>
    <r>
      <t xml:space="preserve">    </t>
    </r>
    <r>
      <rPr>
        <vertAlign val="superscript"/>
        <sz val="10"/>
        <rFont val="宋体"/>
        <family val="0"/>
      </rPr>
      <t>#</t>
    </r>
    <r>
      <rPr>
        <sz val="10"/>
        <rFont val="宋体"/>
        <family val="0"/>
      </rPr>
      <t>应付账款</t>
    </r>
  </si>
  <si>
    <r>
      <t xml:space="preserve">    </t>
    </r>
    <r>
      <rPr>
        <vertAlign val="superscript"/>
        <sz val="10"/>
        <rFont val="宋体"/>
        <family val="0"/>
      </rPr>
      <t>#</t>
    </r>
    <r>
      <rPr>
        <sz val="10"/>
        <rFont val="宋体"/>
        <family val="0"/>
      </rPr>
      <t>应付债券</t>
    </r>
  </si>
  <si>
    <r>
      <t xml:space="preserve">    </t>
    </r>
    <r>
      <rPr>
        <vertAlign val="superscript"/>
        <sz val="10"/>
        <rFont val="宋体"/>
        <family val="0"/>
      </rPr>
      <t>#</t>
    </r>
    <r>
      <rPr>
        <sz val="10"/>
        <rFont val="宋体"/>
        <family val="0"/>
      </rPr>
      <t>实收资本</t>
    </r>
  </si>
  <si>
    <t xml:space="preserve">       国家资本</t>
  </si>
  <si>
    <t xml:space="preserve">       集体资本</t>
  </si>
  <si>
    <t xml:space="preserve">       法人资本</t>
  </si>
  <si>
    <t xml:space="preserve">       个人资本</t>
  </si>
  <si>
    <t xml:space="preserve">       港澳台资本</t>
  </si>
  <si>
    <t xml:space="preserve">       外商资本</t>
  </si>
  <si>
    <r>
      <t xml:space="preserve">    </t>
    </r>
    <r>
      <rPr>
        <vertAlign val="superscript"/>
        <sz val="10"/>
        <rFont val="宋体"/>
        <family val="0"/>
      </rPr>
      <t>#</t>
    </r>
    <r>
      <rPr>
        <sz val="10"/>
        <rFont val="宋体"/>
        <family val="0"/>
      </rPr>
      <t>主营业务收入</t>
    </r>
  </si>
  <si>
    <r>
      <t>    </t>
    </r>
    <r>
      <rPr>
        <vertAlign val="superscript"/>
        <sz val="10"/>
        <rFont val="宋体"/>
        <family val="0"/>
      </rPr>
      <t>#</t>
    </r>
    <r>
      <rPr>
        <sz val="10"/>
        <rFont val="宋体"/>
        <family val="0"/>
      </rPr>
      <t>主营业务成本</t>
    </r>
  </si>
  <si>
    <r>
      <t xml:space="preserve">    </t>
    </r>
    <r>
      <rPr>
        <vertAlign val="superscript"/>
        <sz val="10"/>
        <rFont val="宋体"/>
        <family val="0"/>
      </rPr>
      <t>#</t>
    </r>
    <r>
      <rPr>
        <sz val="10"/>
        <rFont val="宋体"/>
        <family val="0"/>
      </rPr>
      <t>主营业务税金及附加</t>
    </r>
  </si>
  <si>
    <t xml:space="preserve">     财产保险费</t>
  </si>
  <si>
    <r>
      <t xml:space="preserve">    </t>
    </r>
    <r>
      <rPr>
        <vertAlign val="superscript"/>
        <sz val="10"/>
        <rFont val="宋体"/>
        <family val="0"/>
      </rPr>
      <t>#</t>
    </r>
    <r>
      <rPr>
        <sz val="10"/>
        <rFont val="宋体"/>
        <family val="0"/>
      </rPr>
      <t>利息收入</t>
    </r>
  </si>
  <si>
    <t xml:space="preserve">     利息支出</t>
  </si>
  <si>
    <r>
      <t xml:space="preserve">    </t>
    </r>
    <r>
      <rPr>
        <vertAlign val="superscript"/>
        <sz val="10"/>
        <rFont val="宋体"/>
        <family val="0"/>
      </rPr>
      <t>#</t>
    </r>
    <r>
      <rPr>
        <sz val="10"/>
        <rFont val="宋体"/>
        <family val="0"/>
      </rPr>
      <t>社会保险费</t>
    </r>
  </si>
  <si>
    <t xml:space="preserve">     住房公积金</t>
  </si>
  <si>
    <t xml:space="preserve">  从事住宿和餐饮业活动的从业人员平均人数（人）</t>
  </si>
  <si>
    <t>接待会议个数</t>
  </si>
  <si>
    <t>接待会议人数</t>
  </si>
  <si>
    <t>接待展览个数</t>
  </si>
  <si>
    <r>
      <t xml:space="preserve">  </t>
    </r>
    <r>
      <rPr>
        <vertAlign val="superscript"/>
        <sz val="10"/>
        <rFont val="宋体"/>
        <family val="0"/>
      </rPr>
      <t>#</t>
    </r>
    <r>
      <rPr>
        <sz val="10"/>
        <rFont val="宋体"/>
        <family val="0"/>
      </rPr>
      <t>接待会展收入</t>
    </r>
  </si>
  <si>
    <t xml:space="preserve">    接待会议收入</t>
  </si>
  <si>
    <t xml:space="preserve">    接待展览收入</t>
  </si>
  <si>
    <t xml:space="preserve">    接待奖励旅游收入</t>
  </si>
  <si>
    <r>
      <t xml:space="preserve"> #</t>
    </r>
    <r>
      <rPr>
        <sz val="10"/>
        <rFont val="宋体"/>
        <family val="0"/>
      </rPr>
      <t>使用银行卡支付的营业额</t>
    </r>
  </si>
  <si>
    <t xml:space="preserve">  从事住宿和餐饮业活动的从业人员平均人数(人)</t>
  </si>
  <si>
    <t>年末出租摊位数（个）</t>
  </si>
  <si>
    <t>市场成交额   （万元）</t>
  </si>
  <si>
    <r>
      <t>﹟</t>
    </r>
    <r>
      <rPr>
        <sz val="10"/>
        <rFont val="宋体"/>
        <family val="0"/>
      </rPr>
      <t>市场零售额</t>
    </r>
  </si>
  <si>
    <t>单位数   (个)</t>
  </si>
  <si>
    <t>固定资产原价</t>
  </si>
  <si>
    <t>所有者权益  合     计</t>
  </si>
  <si>
    <t>项目</t>
  </si>
  <si>
    <t>单位数(个)</t>
  </si>
  <si>
    <r>
      <t>#</t>
    </r>
    <r>
      <rPr>
        <sz val="10"/>
        <color indexed="8"/>
        <rFont val="宋体"/>
        <family val="0"/>
      </rPr>
      <t>流动资产   合    计</t>
    </r>
  </si>
  <si>
    <r>
      <t>#</t>
    </r>
    <r>
      <rPr>
        <sz val="10"/>
        <color indexed="8"/>
        <rFont val="宋体"/>
        <family val="0"/>
      </rPr>
      <t>流动负债     合    计</t>
    </r>
  </si>
  <si>
    <r>
      <t>#</t>
    </r>
    <r>
      <rPr>
        <sz val="10"/>
        <color indexed="8"/>
        <rFont val="宋体"/>
        <family val="0"/>
      </rPr>
      <t>应收账款   （净额）</t>
    </r>
  </si>
  <si>
    <t>总  计</t>
  </si>
  <si>
    <t xml:space="preserve">  道路运输业</t>
  </si>
  <si>
    <t xml:space="preserve">  装卸搬运和运输代理业</t>
  </si>
  <si>
    <t xml:space="preserve">  仓储业</t>
  </si>
  <si>
    <t xml:space="preserve">  互联网和相关服务</t>
  </si>
  <si>
    <t xml:space="preserve">  软件和信息技术服务业</t>
  </si>
  <si>
    <t xml:space="preserve">  房地产业</t>
  </si>
  <si>
    <t xml:space="preserve">  租赁业</t>
  </si>
  <si>
    <t xml:space="preserve">  商务服务业</t>
  </si>
  <si>
    <t xml:space="preserve">  研究和试验发展</t>
  </si>
  <si>
    <t xml:space="preserve">  专业技术服务业</t>
  </si>
  <si>
    <t xml:space="preserve">  科技推广和应用服务业</t>
  </si>
  <si>
    <t xml:space="preserve">  公共设施管理业</t>
  </si>
  <si>
    <t xml:space="preserve">  居民服务业</t>
  </si>
  <si>
    <t xml:space="preserve">  机动车、电子产品和日用产品修理业</t>
  </si>
  <si>
    <t xml:space="preserve">  其他服务业</t>
  </si>
  <si>
    <t xml:space="preserve">  卫  生</t>
  </si>
  <si>
    <t xml:space="preserve">  新闻和出版业</t>
  </si>
  <si>
    <t xml:space="preserve">  广播、电视、电影和影视录音制作业</t>
  </si>
  <si>
    <t xml:space="preserve">  文化艺术业</t>
  </si>
  <si>
    <t xml:space="preserve">  体  育</t>
  </si>
  <si>
    <t xml:space="preserve">  娱乐业</t>
  </si>
  <si>
    <r>
      <t xml:space="preserve"> </t>
    </r>
    <r>
      <rPr>
        <sz val="10"/>
        <color indexed="8"/>
        <rFont val="宋体"/>
        <family val="0"/>
      </rPr>
      <t xml:space="preserve">     </t>
    </r>
    <r>
      <rPr>
        <sz val="10"/>
        <color indexed="8"/>
        <rFont val="宋体"/>
        <family val="0"/>
      </rPr>
      <t>其他企业</t>
    </r>
  </si>
  <si>
    <t xml:space="preserve">    省(自治区、直辖市)</t>
  </si>
  <si>
    <t xml:space="preserve">    市(地、州、盟)</t>
  </si>
  <si>
    <t xml:space="preserve">    县级及以下</t>
  </si>
  <si>
    <t>5-20 按行业分规模以上服务业损益分配情况(执行企业会计制度单位)（2017年）</t>
  </si>
  <si>
    <t>单位数      （个）</t>
  </si>
  <si>
    <t>营业税金及   附     加</t>
  </si>
  <si>
    <t>应付职工薪酬（贷方累计发生额）</t>
  </si>
  <si>
    <r>
      <t>#</t>
    </r>
    <r>
      <rPr>
        <sz val="10"/>
        <rFont val="宋体"/>
        <family val="0"/>
      </rPr>
      <t>主营业务收入</t>
    </r>
  </si>
  <si>
    <r>
      <t>#</t>
    </r>
    <r>
      <rPr>
        <sz val="10"/>
        <rFont val="宋体"/>
        <family val="0"/>
      </rPr>
      <t>主营业务成本</t>
    </r>
  </si>
  <si>
    <r>
      <t>#</t>
    </r>
    <r>
      <rPr>
        <sz val="10"/>
        <rFont val="宋体"/>
        <family val="0"/>
      </rPr>
      <t>主营业务税金及附加</t>
    </r>
  </si>
  <si>
    <t>本年</t>
  </si>
  <si>
    <r>
      <t xml:space="preserve"> </t>
    </r>
    <r>
      <rPr>
        <sz val="10"/>
        <color indexed="8"/>
        <rFont val="宋体"/>
        <family val="0"/>
      </rPr>
      <t xml:space="preserve"> </t>
    </r>
    <r>
      <rPr>
        <sz val="10"/>
        <color indexed="8"/>
        <rFont val="宋体"/>
        <family val="0"/>
      </rPr>
      <t>道路运输业</t>
    </r>
  </si>
  <si>
    <r>
      <t xml:space="preserve"> </t>
    </r>
    <r>
      <rPr>
        <sz val="10"/>
        <color indexed="8"/>
        <rFont val="宋体"/>
        <family val="0"/>
      </rPr>
      <t xml:space="preserve"> </t>
    </r>
    <r>
      <rPr>
        <sz val="10"/>
        <color indexed="8"/>
        <rFont val="宋体"/>
        <family val="0"/>
      </rPr>
      <t>装卸搬运和运输代理业</t>
    </r>
  </si>
  <si>
    <r>
      <t xml:space="preserve"> </t>
    </r>
    <r>
      <rPr>
        <sz val="10"/>
        <color indexed="8"/>
        <rFont val="宋体"/>
        <family val="0"/>
      </rPr>
      <t xml:space="preserve"> </t>
    </r>
    <r>
      <rPr>
        <sz val="10"/>
        <color indexed="8"/>
        <rFont val="宋体"/>
        <family val="0"/>
      </rPr>
      <t>仓储业</t>
    </r>
  </si>
  <si>
    <r>
      <t xml:space="preserve"> </t>
    </r>
    <r>
      <rPr>
        <sz val="10"/>
        <color indexed="8"/>
        <rFont val="宋体"/>
        <family val="0"/>
      </rPr>
      <t xml:space="preserve"> </t>
    </r>
    <r>
      <rPr>
        <sz val="10"/>
        <color indexed="8"/>
        <rFont val="宋体"/>
        <family val="0"/>
      </rPr>
      <t>软件和信息技术服务业</t>
    </r>
  </si>
  <si>
    <r>
      <t xml:space="preserve"> </t>
    </r>
    <r>
      <rPr>
        <sz val="10"/>
        <color indexed="8"/>
        <rFont val="宋体"/>
        <family val="0"/>
      </rPr>
      <t xml:space="preserve"> </t>
    </r>
    <r>
      <rPr>
        <sz val="10"/>
        <color indexed="8"/>
        <rFont val="宋体"/>
        <family val="0"/>
      </rPr>
      <t>房地产业</t>
    </r>
  </si>
  <si>
    <r>
      <t xml:space="preserve"> </t>
    </r>
    <r>
      <rPr>
        <sz val="10"/>
        <color indexed="8"/>
        <rFont val="宋体"/>
        <family val="0"/>
      </rPr>
      <t xml:space="preserve"> </t>
    </r>
    <r>
      <rPr>
        <sz val="10"/>
        <color indexed="8"/>
        <rFont val="宋体"/>
        <family val="0"/>
      </rPr>
      <t>租赁业</t>
    </r>
  </si>
  <si>
    <r>
      <t xml:space="preserve"> </t>
    </r>
    <r>
      <rPr>
        <sz val="10"/>
        <color indexed="8"/>
        <rFont val="宋体"/>
        <family val="0"/>
      </rPr>
      <t xml:space="preserve"> </t>
    </r>
    <r>
      <rPr>
        <sz val="10"/>
        <color indexed="8"/>
        <rFont val="宋体"/>
        <family val="0"/>
      </rPr>
      <t>商务服务业</t>
    </r>
  </si>
  <si>
    <r>
      <t xml:space="preserve"> </t>
    </r>
    <r>
      <rPr>
        <sz val="10"/>
        <color indexed="8"/>
        <rFont val="宋体"/>
        <family val="0"/>
      </rPr>
      <t xml:space="preserve"> </t>
    </r>
    <r>
      <rPr>
        <sz val="10"/>
        <color indexed="8"/>
        <rFont val="宋体"/>
        <family val="0"/>
      </rPr>
      <t>研究和试验发展</t>
    </r>
  </si>
  <si>
    <r>
      <t xml:space="preserve"> </t>
    </r>
    <r>
      <rPr>
        <sz val="10"/>
        <color indexed="8"/>
        <rFont val="宋体"/>
        <family val="0"/>
      </rPr>
      <t xml:space="preserve"> </t>
    </r>
    <r>
      <rPr>
        <sz val="10"/>
        <color indexed="8"/>
        <rFont val="宋体"/>
        <family val="0"/>
      </rPr>
      <t>专业技术服务业</t>
    </r>
  </si>
  <si>
    <r>
      <t xml:space="preserve"> </t>
    </r>
    <r>
      <rPr>
        <sz val="10"/>
        <color indexed="8"/>
        <rFont val="宋体"/>
        <family val="0"/>
      </rPr>
      <t xml:space="preserve"> </t>
    </r>
    <r>
      <rPr>
        <sz val="10"/>
        <color indexed="8"/>
        <rFont val="宋体"/>
        <family val="0"/>
      </rPr>
      <t>科技推广和应用服务业</t>
    </r>
  </si>
  <si>
    <r>
      <t xml:space="preserve"> </t>
    </r>
    <r>
      <rPr>
        <sz val="10"/>
        <color indexed="8"/>
        <rFont val="宋体"/>
        <family val="0"/>
      </rPr>
      <t xml:space="preserve"> </t>
    </r>
    <r>
      <rPr>
        <sz val="10"/>
        <color indexed="8"/>
        <rFont val="宋体"/>
        <family val="0"/>
      </rPr>
      <t>公共设施管理业</t>
    </r>
  </si>
  <si>
    <r>
      <t xml:space="preserve"> </t>
    </r>
    <r>
      <rPr>
        <sz val="10"/>
        <color indexed="8"/>
        <rFont val="宋体"/>
        <family val="0"/>
      </rPr>
      <t xml:space="preserve"> </t>
    </r>
    <r>
      <rPr>
        <sz val="10"/>
        <color indexed="8"/>
        <rFont val="宋体"/>
        <family val="0"/>
      </rPr>
      <t>居民服务业</t>
    </r>
  </si>
  <si>
    <r>
      <t xml:space="preserve"> </t>
    </r>
    <r>
      <rPr>
        <sz val="10"/>
        <color indexed="8"/>
        <rFont val="宋体"/>
        <family val="0"/>
      </rPr>
      <t xml:space="preserve"> </t>
    </r>
    <r>
      <rPr>
        <sz val="10"/>
        <color indexed="8"/>
        <rFont val="宋体"/>
        <family val="0"/>
      </rPr>
      <t>机动车、电子产品和日用产品修理业</t>
    </r>
  </si>
  <si>
    <r>
      <t xml:space="preserve"> </t>
    </r>
    <r>
      <rPr>
        <sz val="10"/>
        <color indexed="8"/>
        <rFont val="宋体"/>
        <family val="0"/>
      </rPr>
      <t xml:space="preserve"> </t>
    </r>
    <r>
      <rPr>
        <sz val="10"/>
        <color indexed="8"/>
        <rFont val="宋体"/>
        <family val="0"/>
      </rPr>
      <t>其他服务业</t>
    </r>
  </si>
  <si>
    <r>
      <t xml:space="preserve"> </t>
    </r>
    <r>
      <rPr>
        <sz val="10"/>
        <color indexed="8"/>
        <rFont val="宋体"/>
        <family val="0"/>
      </rPr>
      <t xml:space="preserve"> </t>
    </r>
    <r>
      <rPr>
        <sz val="10"/>
        <color indexed="8"/>
        <rFont val="宋体"/>
        <family val="0"/>
      </rPr>
      <t>新闻和出版业</t>
    </r>
  </si>
  <si>
    <r>
      <t xml:space="preserve"> </t>
    </r>
    <r>
      <rPr>
        <sz val="10"/>
        <color indexed="8"/>
        <rFont val="宋体"/>
        <family val="0"/>
      </rPr>
      <t xml:space="preserve"> </t>
    </r>
    <r>
      <rPr>
        <sz val="10"/>
        <color indexed="8"/>
        <rFont val="宋体"/>
        <family val="0"/>
      </rPr>
      <t>广播、电视、电影和影视录音制作业</t>
    </r>
  </si>
  <si>
    <r>
      <t xml:space="preserve"> </t>
    </r>
    <r>
      <rPr>
        <sz val="10"/>
        <color indexed="8"/>
        <rFont val="宋体"/>
        <family val="0"/>
      </rPr>
      <t xml:space="preserve"> </t>
    </r>
    <r>
      <rPr>
        <sz val="10"/>
        <color indexed="8"/>
        <rFont val="宋体"/>
        <family val="0"/>
      </rPr>
      <t>文化艺术业</t>
    </r>
  </si>
  <si>
    <r>
      <t xml:space="preserve">  </t>
    </r>
    <r>
      <rPr>
        <sz val="10"/>
        <rFont val="宋体"/>
        <family val="0"/>
      </rPr>
      <t>娱乐业</t>
    </r>
  </si>
  <si>
    <t>5-21 按登记注册类型和隶属关系分规模以上服务业损益分配情况(执行企业会计制度单位)（2017年）</t>
  </si>
  <si>
    <t>应付职工薪酬   （贷方累计发生额）</t>
  </si>
  <si>
    <t>资产合计</t>
  </si>
  <si>
    <t xml:space="preserve">  固定资产原价</t>
  </si>
  <si>
    <t>上年结余</t>
  </si>
  <si>
    <t>支出合计</t>
  </si>
  <si>
    <r>
      <t xml:space="preserve">  #</t>
    </r>
    <r>
      <rPr>
        <sz val="10"/>
        <color indexed="8"/>
        <rFont val="宋体"/>
        <family val="0"/>
      </rPr>
      <t>工资福利支出</t>
    </r>
  </si>
  <si>
    <t xml:space="preserve">  商品和服务支出</t>
  </si>
  <si>
    <t xml:space="preserve">  对个人和家庭的补助</t>
  </si>
  <si>
    <r>
      <t xml:space="preserve">   </t>
    </r>
    <r>
      <rPr>
        <sz val="10"/>
        <color indexed="8"/>
        <rFont val="宋体"/>
        <family val="0"/>
      </rPr>
      <t>经营支出</t>
    </r>
  </si>
  <si>
    <t>收支结余</t>
  </si>
  <si>
    <t>企业数（个）</t>
  </si>
  <si>
    <r>
      <t>﹟</t>
    </r>
    <r>
      <rPr>
        <sz val="10"/>
        <rFont val="宋体"/>
        <family val="0"/>
      </rPr>
      <t>有电子商务交易的企业</t>
    </r>
  </si>
  <si>
    <r>
      <t>﹟</t>
    </r>
    <r>
      <rPr>
        <sz val="10"/>
        <rFont val="宋体"/>
        <family val="0"/>
      </rPr>
      <t>有电子商务采购的企业</t>
    </r>
  </si>
  <si>
    <r>
      <t>﹟</t>
    </r>
    <r>
      <rPr>
        <sz val="10"/>
        <rFont val="宋体"/>
        <family val="0"/>
      </rPr>
      <t>拥有电子商务交易平台的企业</t>
    </r>
  </si>
  <si>
    <t>电子商务销售</t>
  </si>
  <si>
    <t>电子商务采购</t>
  </si>
  <si>
    <r>
      <t>﹟</t>
    </r>
    <r>
      <rPr>
        <sz val="10"/>
        <rFont val="宋体"/>
        <family val="0"/>
      </rPr>
      <t>有电子商务销售的企业</t>
    </r>
  </si>
  <si>
    <r>
      <t>﹟</t>
    </r>
    <r>
      <rPr>
        <sz val="10"/>
        <rFont val="宋体"/>
        <family val="0"/>
      </rPr>
      <t>有面向大陆区域以外销售的企业</t>
    </r>
  </si>
  <si>
    <r>
      <t>﹟</t>
    </r>
    <r>
      <rPr>
        <sz val="10"/>
        <rFont val="宋体"/>
        <family val="0"/>
      </rPr>
      <t>平台企业数量</t>
    </r>
  </si>
  <si>
    <r>
      <t>﹟</t>
    </r>
    <r>
      <rPr>
        <sz val="10"/>
        <rFont val="宋体"/>
        <family val="0"/>
      </rPr>
      <t>面向大陆以外区域销售</t>
    </r>
  </si>
  <si>
    <r>
      <t>﹟</t>
    </r>
    <r>
      <rPr>
        <sz val="10"/>
        <rFont val="宋体"/>
        <family val="0"/>
      </rPr>
      <t>面向大陆以外区域采购</t>
    </r>
  </si>
  <si>
    <t>数  量               (个)</t>
  </si>
  <si>
    <t>比  重                  (%)</t>
  </si>
  <si>
    <t>数  量          (个)</t>
  </si>
  <si>
    <t>比  重      (%)</t>
  </si>
  <si>
    <t>数  量         (个)</t>
  </si>
  <si>
    <t>占总体比重(%)</t>
  </si>
  <si>
    <t>金  额     (万元)</t>
  </si>
  <si>
    <t>金  额      (万元)</t>
  </si>
  <si>
    <t>占电子商务销售额比重   (%)</t>
  </si>
  <si>
    <t>占电子商务采购额比重(%)</t>
  </si>
  <si>
    <t xml:space="preserve">  按国民经济行业门类分</t>
  </si>
  <si>
    <t>　　制造业</t>
  </si>
  <si>
    <t>　　电力、热力、燃气及水生产和供应业</t>
  </si>
  <si>
    <t>　　建筑业</t>
  </si>
  <si>
    <t>　　批发和零售业</t>
  </si>
  <si>
    <t>　　交通运输、仓储和邮政业</t>
  </si>
  <si>
    <t>　　住宿和餐饮业</t>
  </si>
  <si>
    <t>　　信息传输、软件和信息技术服务业</t>
  </si>
  <si>
    <t>　　金融业</t>
  </si>
  <si>
    <t>　　房地产业</t>
  </si>
  <si>
    <t>　　租赁和商务服务业</t>
  </si>
  <si>
    <t>　　科学研究和技术服务业</t>
  </si>
  <si>
    <t>　　水利、环境和公共设施管理业</t>
  </si>
  <si>
    <t>　　居民服务、修理和其他服务业</t>
  </si>
  <si>
    <t>　　教  育</t>
  </si>
  <si>
    <t>　　卫生和社会工作</t>
  </si>
  <si>
    <t>　　文化、体育和娱乐业</t>
  </si>
  <si>
    <t>　　公共管理、社会保障和社会组织</t>
  </si>
  <si>
    <t>　　国际组织</t>
  </si>
  <si>
    <t xml:space="preserve">  按规模（含各专业的规模）分</t>
  </si>
  <si>
    <t xml:space="preserve">    大  型</t>
  </si>
  <si>
    <t xml:space="preserve">    中  型</t>
  </si>
  <si>
    <t xml:space="preserve">    小  型</t>
  </si>
  <si>
    <t xml:space="preserve">    微  型</t>
  </si>
  <si>
    <t xml:space="preserve">  按控股情况分</t>
  </si>
  <si>
    <t xml:space="preserve">    国有控股</t>
  </si>
  <si>
    <t xml:space="preserve">    集体控股</t>
  </si>
  <si>
    <t xml:space="preserve">    私人控股</t>
  </si>
  <si>
    <t xml:space="preserve">    港澳台商控股</t>
  </si>
  <si>
    <t xml:space="preserve">    外商控股</t>
  </si>
  <si>
    <t>注：本表统计范围为规模以上工业、有资质的建筑业和全部房地产开发经营业、限额以上批发零售业和住宿餐饮业、规模以上服务业（不含执行行政、事业、民间非营利组织会计制度的服务业单位）法人单位。</t>
  </si>
  <si>
    <t>各项存款余额</t>
  </si>
  <si>
    <t xml:space="preserve">  储蓄存款</t>
  </si>
  <si>
    <t xml:space="preserve">    活  期</t>
  </si>
  <si>
    <t xml:space="preserve">    定  期</t>
  </si>
  <si>
    <t>各项贷款余额</t>
  </si>
  <si>
    <t>注：报送单位2005-2008年为中国工商银行怀柔支行、中国建设银行怀柔支行、中国银行怀柔支行、中国农业银行怀柔支行、北京农商银行怀柔支行、中国农业发展银行怀柔支行、中国邮政储蓄银行怀柔支行,2009年起增加北京银行怀柔支行，2010年起增加北京怀柔融兴村镇银行有限责任公司、华夏银行北京怀柔支行，2013年起增加中信银行怀柔支行，2017年起使用中国人民银行营业管理部反馈数据。</t>
  </si>
  <si>
    <t xml:space="preserve">  单位存款</t>
  </si>
  <si>
    <t xml:space="preserve">  个人存款</t>
  </si>
  <si>
    <t xml:space="preserve">  其他存款</t>
  </si>
  <si>
    <t xml:space="preserve">  境内贷款</t>
  </si>
  <si>
    <t xml:space="preserve">    短期贷款</t>
  </si>
  <si>
    <r>
      <t xml:space="preserve">      </t>
    </r>
    <r>
      <rPr>
        <vertAlign val="superscript"/>
        <sz val="10"/>
        <rFont val="宋体"/>
        <family val="0"/>
      </rPr>
      <t>#</t>
    </r>
    <r>
      <rPr>
        <sz val="10"/>
        <rFont val="宋体"/>
        <family val="0"/>
      </rPr>
      <t>个人消费贷款</t>
    </r>
  </si>
  <si>
    <t xml:space="preserve">    中长期贷款</t>
  </si>
  <si>
    <t xml:space="preserve">    其他贷款</t>
  </si>
  <si>
    <t xml:space="preserve">  境外贷款</t>
  </si>
  <si>
    <t>资料来源：中国人民银行营业管理部。</t>
  </si>
  <si>
    <t>金融业合计</t>
  </si>
  <si>
    <t xml:space="preserve">  货币金融服务</t>
  </si>
  <si>
    <t xml:space="preserve">    资产总计</t>
  </si>
  <si>
    <t xml:space="preserve">    营业收入</t>
  </si>
  <si>
    <t xml:space="preserve">    利润总额</t>
  </si>
  <si>
    <t xml:space="preserve">  资本市场服务</t>
  </si>
  <si>
    <t xml:space="preserve">  保险业</t>
  </si>
  <si>
    <t xml:space="preserve">  其他金融业</t>
  </si>
  <si>
    <t>增长速度          （%）</t>
  </si>
  <si>
    <t xml:space="preserve">  货币金融服务业</t>
  </si>
  <si>
    <t xml:space="preserve">  资本市场服务业</t>
  </si>
  <si>
    <r>
      <t xml:space="preserve">    </t>
    </r>
    <r>
      <rPr>
        <sz val="12"/>
        <rFont val="黑体"/>
        <family val="3"/>
      </rPr>
      <t>社会消费品零售总额</t>
    </r>
    <r>
      <rPr>
        <sz val="12"/>
        <rFont val="仿宋_GB2312"/>
        <family val="3"/>
      </rPr>
      <t xml:space="preserve">  指企业（单位、个体户）通过交易直接售给个人、社会集团非生产、非经营用的实物商品金额，以及提供餐饮服务所取得的收入金额。个人包括城乡居民和入境人员，社会集团包括机关、社会团体、部队、学校、企事业单位、居委会或村委会等。</t>
    </r>
  </si>
  <si>
    <r>
      <t xml:space="preserve">    </t>
    </r>
    <r>
      <rPr>
        <sz val="12"/>
        <rFont val="黑体"/>
        <family val="3"/>
      </rPr>
      <t>批发和零售业单位</t>
    </r>
    <r>
      <rPr>
        <sz val="12"/>
        <rFont val="仿宋_GB2312"/>
        <family val="3"/>
      </rPr>
      <t xml:space="preserve"> 指在流通环节从事商品批发活动和零售活动的单位。</t>
    </r>
  </si>
  <si>
    <r>
      <t xml:space="preserve">    </t>
    </r>
    <r>
      <rPr>
        <sz val="12"/>
        <rFont val="黑体"/>
        <family val="3"/>
      </rPr>
      <t>商品购进总额</t>
    </r>
    <r>
      <rPr>
        <sz val="12"/>
        <rFont val="仿宋_GB2312"/>
        <family val="3"/>
      </rPr>
      <t xml:space="preserve">  指从本企业（单位）以外的单位和个人购进(包括从国外直接进口)作为转卖或加工后转卖的商品金额（含增值税）。本指标反映批发和零售从国内外市场上购进商品的总价。</t>
    </r>
  </si>
  <si>
    <r>
      <t xml:space="preserve">    </t>
    </r>
    <r>
      <rPr>
        <sz val="12"/>
        <rFont val="黑体"/>
        <family val="3"/>
      </rPr>
      <t>商品销售总额</t>
    </r>
    <r>
      <rPr>
        <sz val="12"/>
        <rFont val="仿宋_GB2312"/>
        <family val="3"/>
      </rPr>
      <t xml:space="preserve">  指对本企业以外的单位和个人出售的商品金额（包括售给本单位消费用的商品，含增值税）。本指标反映批发和零售业在国内市场上销售商品以及出口商品的总量。</t>
    </r>
  </si>
  <si>
    <r>
      <t xml:space="preserve">    </t>
    </r>
    <r>
      <rPr>
        <sz val="12"/>
        <rFont val="黑体"/>
        <family val="3"/>
      </rPr>
      <t>期末商品库存总额</t>
    </r>
    <r>
      <rPr>
        <sz val="12"/>
        <rFont val="仿宋_GB2312"/>
        <family val="3"/>
      </rPr>
      <t xml:space="preserve">  对于批发和零售业法人企业和个体经营户，是指取得所有权的全部商品金额（含增值税）；对于批发和零售业产业活动单位，是指期末实际在库且归属法人具有所有权的全部商品金额（含增值税）。这个指标反映批发和零售业的商品库存情况，以及对市场商品供应的保证程度。</t>
    </r>
  </si>
  <si>
    <r>
      <t xml:space="preserve">    </t>
    </r>
    <r>
      <rPr>
        <sz val="12"/>
        <rFont val="黑体"/>
        <family val="3"/>
      </rPr>
      <t>住宿业单位</t>
    </r>
    <r>
      <rPr>
        <sz val="12"/>
        <rFont val="仿宋_GB2312"/>
        <family val="3"/>
      </rPr>
      <t xml:space="preserve">  指有偿为顾客提供临时住宿服务活动的单位。如旅游饭店、宾馆、酒店和旅馆、旅店等。</t>
    </r>
  </si>
  <si>
    <r>
      <t xml:space="preserve">    </t>
    </r>
    <r>
      <rPr>
        <sz val="12"/>
        <rFont val="黑体"/>
        <family val="3"/>
      </rPr>
      <t>餐饮业企业</t>
    </r>
    <r>
      <rPr>
        <sz val="12"/>
        <rFont val="仿宋_GB2312"/>
        <family val="3"/>
      </rPr>
      <t xml:space="preserve">  指在一定场所，专门从事对食物进行现场烹饪、调制，并出售给顾客主要供现场消费服务活动的企业。如各种饭馆、中西餐厅、酒馆、茶馆和火车餐车、车站食堂、飞机场餐厅等。</t>
    </r>
  </si>
  <si>
    <r>
      <t xml:space="preserve">    </t>
    </r>
    <r>
      <rPr>
        <sz val="12"/>
        <rFont val="黑体"/>
        <family val="3"/>
      </rPr>
      <t>营业额</t>
    </r>
    <r>
      <rPr>
        <sz val="12"/>
        <rFont val="仿宋_GB2312"/>
        <family val="3"/>
      </rPr>
      <t>　指住宿和餐饮业单位在经营活动中因提供服务或销售商品等取得的全部收入，包括：客房收入、餐费收入、商品销售额（含增值税）和其他收入。不包括法人企业附营的其他行业产业活动单位的餐费收入、商品销售收入等各项收入。</t>
    </r>
  </si>
  <si>
    <r>
      <t xml:space="preserve">    </t>
    </r>
    <r>
      <rPr>
        <sz val="12"/>
        <rFont val="黑体"/>
        <family val="3"/>
      </rPr>
      <t>客房收入</t>
    </r>
    <r>
      <rPr>
        <sz val="12"/>
        <rFont val="仿宋_GB2312"/>
        <family val="3"/>
      </rPr>
      <t>　指住宿和餐饮业单位在经营活动中因提供住宿服务取得的收入。不包括法人企业附营的其他行业产业活动单位的客房收入。</t>
    </r>
  </si>
  <si>
    <r>
      <t xml:space="preserve">    </t>
    </r>
    <r>
      <rPr>
        <sz val="12"/>
        <rFont val="黑体"/>
        <family val="3"/>
      </rPr>
      <t>餐费收入</t>
    </r>
    <r>
      <rPr>
        <sz val="12"/>
        <rFont val="仿宋_GB2312"/>
        <family val="3"/>
      </rPr>
      <t>　指本单位为顾客提供就餐服务取得的收入。包括：经烹饪、调制加工后出售的各种食品，如主食、炒菜、凉拌菜等的收入。不包括法人企业附营的其他行业产业活动单位的餐费收入。</t>
    </r>
  </si>
  <si>
    <r>
      <t xml:space="preserve">    </t>
    </r>
    <r>
      <rPr>
        <sz val="12"/>
        <rFont val="黑体"/>
        <family val="3"/>
      </rPr>
      <t>商品销售额</t>
    </r>
    <r>
      <rPr>
        <sz val="12"/>
        <rFont val="仿宋_GB2312"/>
        <family val="3"/>
      </rPr>
      <t>　指对本单位以外的单位和个人出售的商品金额（包括售给本单位消费用的商品，含增值税）。在住宿和餐饮业中，本指标反映住宿和餐饮业单位出售商品的销售总额（含增值税），不包括法人企业附营的其他行业产业活动单位的商品销售额。</t>
    </r>
  </si>
  <si>
    <r>
      <t xml:space="preserve">    </t>
    </r>
    <r>
      <rPr>
        <sz val="12"/>
        <rFont val="黑体"/>
        <family val="3"/>
      </rPr>
      <t>其他收入</t>
    </r>
    <r>
      <rPr>
        <sz val="12"/>
        <rFont val="仿宋_GB2312"/>
        <family val="3"/>
      </rPr>
      <t>　指营业额中除客房收入、餐费收入、商品销售额（含增值税）以外的其他收入。</t>
    </r>
  </si>
  <si>
    <r>
      <t xml:space="preserve">    </t>
    </r>
    <r>
      <rPr>
        <sz val="12"/>
        <rFont val="黑体"/>
        <family val="3"/>
      </rPr>
      <t>集团消费收入</t>
    </r>
    <r>
      <rPr>
        <sz val="12"/>
        <rFont val="仿宋_GB2312"/>
        <family val="3"/>
      </rPr>
      <t>　指住宿和餐饮单位直接对社会集团出售的各种酒水、饭菜及商品的收入。</t>
    </r>
  </si>
  <si>
    <r>
      <t xml:space="preserve">    </t>
    </r>
    <r>
      <rPr>
        <sz val="12"/>
        <rFont val="黑体"/>
        <family val="3"/>
      </rPr>
      <t>持银行卡消费收入</t>
    </r>
    <r>
      <rPr>
        <sz val="12"/>
        <rFont val="仿宋_GB2312"/>
        <family val="3"/>
      </rPr>
      <t>　指消费者（含集团）使用银行卡（包括外卡）支付消费的全部收入。</t>
    </r>
  </si>
  <si>
    <r>
      <t xml:space="preserve">    </t>
    </r>
    <r>
      <rPr>
        <sz val="12"/>
        <rFont val="黑体"/>
        <family val="3"/>
      </rPr>
      <t>接待会议个数</t>
    </r>
    <r>
      <rPr>
        <sz val="12"/>
        <rFont val="仿宋_GB2312"/>
        <family val="3"/>
      </rPr>
      <t xml:space="preserve">  指报告期内，接待各种类型会议的个数。</t>
    </r>
  </si>
  <si>
    <r>
      <t xml:space="preserve">    </t>
    </r>
    <r>
      <rPr>
        <sz val="12"/>
        <rFont val="黑体"/>
        <family val="3"/>
      </rPr>
      <t>接待会议人数</t>
    </r>
    <r>
      <rPr>
        <sz val="12"/>
        <rFont val="仿宋_GB2312"/>
        <family val="3"/>
      </rPr>
      <t xml:space="preserve">  指报告期内，接待各种类型会议人次数的总和。</t>
    </r>
  </si>
  <si>
    <r>
      <t xml:space="preserve">    </t>
    </r>
    <r>
      <rPr>
        <sz val="12"/>
        <rFont val="黑体"/>
        <family val="3"/>
      </rPr>
      <t>接待展览个数</t>
    </r>
    <r>
      <rPr>
        <sz val="12"/>
        <rFont val="仿宋_GB2312"/>
        <family val="3"/>
      </rPr>
      <t xml:space="preserve">  指报告期内，接待各种类型展览的个数。</t>
    </r>
  </si>
  <si>
    <r>
      <t xml:space="preserve">    </t>
    </r>
    <r>
      <rPr>
        <sz val="12"/>
        <rFont val="黑体"/>
        <family val="3"/>
      </rPr>
      <t>营业收入</t>
    </r>
    <r>
      <rPr>
        <sz val="12"/>
        <rFont val="仿宋_GB2312"/>
        <family val="3"/>
      </rPr>
      <t xml:space="preserve">  指企业(单位)在报告期内从事销售商品、提供劳务及转让资产使用权等日常活动中所形成的总收入，包括主营业务收入和其他业务收入。根据会计“利润表”中对应指标计算填列。</t>
    </r>
  </si>
  <si>
    <r>
      <t xml:space="preserve">   </t>
    </r>
    <r>
      <rPr>
        <sz val="12"/>
        <rFont val="黑体"/>
        <family val="3"/>
      </rPr>
      <t xml:space="preserve"> 接待会展收入</t>
    </r>
    <r>
      <rPr>
        <sz val="12"/>
        <rFont val="仿宋_GB2312"/>
        <family val="3"/>
      </rPr>
      <t xml:space="preserve">  指报告期内，因接待会议、展览和奖励旅游等带来的全部收入。包括出租会议室、出租仪器设备、提供客房、餐饮、娱乐、商务等收入。</t>
    </r>
  </si>
  <si>
    <r>
      <t xml:space="preserve">    </t>
    </r>
    <r>
      <rPr>
        <sz val="12"/>
        <rFont val="黑体"/>
        <family val="3"/>
      </rPr>
      <t>接待会议收入</t>
    </r>
    <r>
      <rPr>
        <sz val="12"/>
        <rFont val="仿宋_GB2312"/>
        <family val="3"/>
      </rPr>
      <t xml:space="preserve">  指报告期内，因接待会议带来的全部收入。包括出租会议室、出租仪器设备、提供客房、餐饮、娱乐、商务等收入。</t>
    </r>
  </si>
  <si>
    <r>
      <t xml:space="preserve">    </t>
    </r>
    <r>
      <rPr>
        <sz val="12"/>
        <rFont val="黑体"/>
        <family val="3"/>
      </rPr>
      <t>接待展览收入</t>
    </r>
    <r>
      <rPr>
        <sz val="12"/>
        <rFont val="仿宋_GB2312"/>
        <family val="3"/>
      </rPr>
      <t xml:space="preserve">  指报告期内，因接待展览带来的全部收入。包括出租会议室、出租仪器设备、提供客房、餐饮、娱乐、商务等收入。</t>
    </r>
  </si>
  <si>
    <r>
      <t xml:space="preserve">    </t>
    </r>
    <r>
      <rPr>
        <sz val="12"/>
        <rFont val="黑体"/>
        <family val="3"/>
      </rPr>
      <t>接待奖励旅游收入</t>
    </r>
    <r>
      <rPr>
        <sz val="12"/>
        <rFont val="仿宋_GB2312"/>
        <family val="3"/>
      </rPr>
      <t xml:space="preserve">  指报告期内，因接待奖励旅游带来的全部收入。包括出租会议室、出租仪器设备、提供客房、餐饮、娱乐、商务等收入。若委托单位与受托单位约定会议、展览经费中部分用于奖励旅游支出，但在合同及有关单据中未单独列示奖励旅游经费金额，则本指标不必填报，但奖励旅游项目个数、人数等指标仍应填报。</t>
    </r>
  </si>
  <si>
    <r>
      <t xml:space="preserve">    </t>
    </r>
    <r>
      <rPr>
        <sz val="12"/>
        <rFont val="黑体"/>
        <family val="3"/>
      </rPr>
      <t>商品交易市场</t>
    </r>
    <r>
      <rPr>
        <sz val="12"/>
        <rFont val="仿宋_GB2312"/>
        <family val="3"/>
      </rPr>
      <t xml:space="preserve">  指经有关部门和组织批准设立，有固定场所、设施，有经营管理部门和监管人员，若干市场经营者入内，常年或实际开业三个月以上，集中、公开、独立地进行生活消费品、生产资料等现货商品交易以及提供相关服务的交易场所，包括各类消费品市场，生产资料市场等。</t>
    </r>
  </si>
  <si>
    <r>
      <t xml:space="preserve">    </t>
    </r>
    <r>
      <rPr>
        <sz val="12"/>
        <rFont val="黑体"/>
        <family val="3"/>
      </rPr>
      <t>物流业务收入</t>
    </r>
    <r>
      <rPr>
        <sz val="12"/>
        <rFont val="仿宋_GB2312"/>
        <family val="3"/>
      </rPr>
      <t xml:space="preserve">  指通过物流业务活动取得的收入。包括企业完成运输、存储、装卸、搬运、包装、流通加工、配送、信息等物流业务取得的收入之和。反映物流相关行业物流活动的总规模。</t>
    </r>
  </si>
  <si>
    <t xml:space="preserve">    本章包括的主要内容有：旅游区（点）活动情况，限额以上文化创意产业法人单位基本情况。</t>
  </si>
  <si>
    <t xml:space="preserve">    旅游区（点）情况统计范围为A级及以上旅游区（点）和其他主要旅游区（点）。</t>
  </si>
  <si>
    <t xml:space="preserve">    文化创意产业数据包含限额以上服务业、工业、批发和零售业、住宿和餐饮业法人单位的相关数据。</t>
  </si>
  <si>
    <t>旅游区（点）个数</t>
  </si>
  <si>
    <t xml:space="preserve">营业收入  </t>
  </si>
  <si>
    <t xml:space="preserve">  门票收入</t>
  </si>
  <si>
    <t xml:space="preserve">  商品销售收入 </t>
  </si>
  <si>
    <t xml:space="preserve">  其他收入</t>
  </si>
  <si>
    <t>接待人数</t>
  </si>
  <si>
    <t>万人次</t>
  </si>
  <si>
    <r>
      <t xml:space="preserve">  </t>
    </r>
    <r>
      <rPr>
        <vertAlign val="superscript"/>
        <sz val="10"/>
        <rFont val="宋体"/>
        <family val="0"/>
      </rPr>
      <t>#</t>
    </r>
    <r>
      <rPr>
        <sz val="10"/>
        <rFont val="宋体"/>
        <family val="0"/>
      </rPr>
      <t>境外人数</t>
    </r>
  </si>
  <si>
    <t xml:space="preserve">  文化艺术服务</t>
  </si>
  <si>
    <t xml:space="preserve">  新闻出版及发行服务</t>
  </si>
  <si>
    <t xml:space="preserve">  广播电视电影服务</t>
  </si>
  <si>
    <t xml:space="preserve">  软件和信息技术服务</t>
  </si>
  <si>
    <t xml:space="preserve">  广告和会展服务</t>
  </si>
  <si>
    <t xml:space="preserve">  艺术品生产与销售服务</t>
  </si>
  <si>
    <t xml:space="preserve">  设计服务</t>
  </si>
  <si>
    <t xml:space="preserve">  文化休闲娱乐服务</t>
  </si>
  <si>
    <t xml:space="preserve">  文化用品设备生产销售及其他辅助</t>
  </si>
  <si>
    <t>资产合计                      （万元）</t>
  </si>
  <si>
    <t>收入合计                       （万元）</t>
  </si>
  <si>
    <t>营业利润                     （万元）</t>
  </si>
  <si>
    <t>利润总额                     （万元）</t>
  </si>
  <si>
    <t>税金合计              （万元）</t>
  </si>
  <si>
    <t>从业人员平均人数                     （人）</t>
  </si>
  <si>
    <t>旅游业</t>
  </si>
  <si>
    <r>
      <t xml:space="preserve">    </t>
    </r>
    <r>
      <rPr>
        <sz val="12"/>
        <rFont val="黑体"/>
        <family val="3"/>
      </rPr>
      <t>营业收入</t>
    </r>
    <r>
      <rPr>
        <sz val="12"/>
        <rFont val="仿宋_GB2312"/>
        <family val="3"/>
      </rPr>
      <t xml:space="preserve">  旅游区(点)各项经营业务的收入，包括门票收入、商品销售收入和其他收入。</t>
    </r>
  </si>
  <si>
    <r>
      <t xml:space="preserve">    </t>
    </r>
    <r>
      <rPr>
        <sz val="12"/>
        <rFont val="黑体"/>
        <family val="3"/>
      </rPr>
      <t>门票收入</t>
    </r>
    <r>
      <rPr>
        <sz val="12"/>
        <rFont val="仿宋_GB2312"/>
        <family val="3"/>
      </rPr>
      <t xml:space="preserve">  指旅游区(点)销售门票所获得的收入。</t>
    </r>
  </si>
  <si>
    <r>
      <t xml:space="preserve">    </t>
    </r>
    <r>
      <rPr>
        <sz val="12"/>
        <rFont val="黑体"/>
        <family val="3"/>
      </rPr>
      <t>商品销售收入</t>
    </r>
    <r>
      <rPr>
        <sz val="12"/>
        <rFont val="仿宋_GB2312"/>
        <family val="3"/>
      </rPr>
      <t xml:space="preserve">  指旅游区(点)销售商品所获得的收入。</t>
    </r>
  </si>
  <si>
    <r>
      <t xml:space="preserve">    </t>
    </r>
    <r>
      <rPr>
        <sz val="12"/>
        <rFont val="黑体"/>
        <family val="3"/>
      </rPr>
      <t>其他收入</t>
    </r>
    <r>
      <rPr>
        <sz val="12"/>
        <rFont val="仿宋_GB2312"/>
        <family val="3"/>
      </rPr>
      <t xml:space="preserve">  指旅游区(点)各项经营业务的收入中扣除门票收入、商品销售收入以外的场租、娱乐等项收入。</t>
    </r>
  </si>
  <si>
    <r>
      <t xml:space="preserve">    </t>
    </r>
    <r>
      <rPr>
        <sz val="12"/>
        <rFont val="黑体"/>
        <family val="3"/>
      </rPr>
      <t>境外人数</t>
    </r>
    <r>
      <rPr>
        <sz val="12"/>
        <rFont val="仿宋_GB2312"/>
        <family val="3"/>
      </rPr>
      <t xml:space="preserve">  指旅游区(点)接待的外国人和港澳台同胞。</t>
    </r>
  </si>
  <si>
    <t>文化创意产业</t>
  </si>
  <si>
    <r>
      <t xml:space="preserve">    </t>
    </r>
    <r>
      <rPr>
        <sz val="12"/>
        <rFont val="黑体"/>
        <family val="3"/>
      </rPr>
      <t>收入合计</t>
    </r>
    <r>
      <rPr>
        <sz val="12"/>
        <rFont val="仿宋_GB2312"/>
        <family val="3"/>
      </rPr>
      <t xml:space="preserve">  指单位取得的各类收入，包括企业的营业收入和行政、事业单位、民间非营利组织的收入合计。企业营业收入指企业经营主要业务和其他业务所确认的收入总额，包括主营业务收入和其他业务收入。行政、事业单位收入合计指从各种渠道获得的收入，包括财政拨款、行政单位预算外资金、上级补助收入、事业收入、事业单位经营收入、附属单位上缴收入和其他收入。民间非营利组织收入合计指从各种渠道获得的收入，包括捐赠收入、会费收入、提供服务收入、商品销售收入、政府补助收入、投资收益和其他收入。 </t>
    </r>
  </si>
  <si>
    <r>
      <t xml:space="preserve">    </t>
    </r>
    <r>
      <rPr>
        <sz val="12"/>
        <rFont val="黑体"/>
        <family val="3"/>
      </rPr>
      <t>从业人员平均人数</t>
    </r>
    <r>
      <rPr>
        <sz val="12"/>
        <rFont val="仿宋_GB2312"/>
        <family val="3"/>
      </rPr>
      <t xml:space="preserve">  指在报告期内（年度、季度、月度）平均拥有的从业人员数，包括在岗职工、使用的劳务派遣人员及其他从业人员。季度或年度平均人数按单位实际月平均人数计算。</t>
    </r>
  </si>
  <si>
    <t xml:space="preserve">    本章包括的主要内容有：能源消费总量及万元地区生产总值能耗、规模以上工业企业万元产值能耗及水耗，按行业分调查单位能源消费量和主要能源品种消费量、按行业分规模（限额）以上二、三产业法人单位水资源消费情况、水资源消费情况，北京雁栖经济开发区规模以上工业企业能耗、水耗情况，用电情况，水资源情况，城市环境卫生情况，环境保护情况，空气质量情况，城市绿化资源情况等资料。</t>
  </si>
  <si>
    <t xml:space="preserve">    本章能源、水统计范围为各行业规模（限额）以上法人单位和填报后续表的金融业产业活动单位，以及纳入能源统计范围的公共机构。</t>
  </si>
  <si>
    <t xml:space="preserve">    本章能源消费总量及万元地区生产总值能耗、规模以上工业企业万元产值能耗及水耗，规模（限额）以上二、三产业法人单位能源消费量和主要能源品种消费量、水资源消费情况，北京雁栖经济开发区规模以上工业企业能耗、水耗资料由怀柔区统计局、北京市怀柔区经济社会调查队提供；用电情况由北京市电力公司提供；水资源情况和污水处理情况由怀柔区水务局提供；城市环境卫生情况由怀柔区环境卫生服务中心提供；环境保护情况由怀柔区环境保护局提供；空气质量情况由北京市环境保护局提供；城市绿化资源情况由北京市园林绿化局提供。</t>
  </si>
  <si>
    <t>能源消费总量</t>
  </si>
  <si>
    <t>万吨标准煤</t>
  </si>
  <si>
    <t xml:space="preserve">  第一产业                                          </t>
  </si>
  <si>
    <t xml:space="preserve">  第二产业</t>
  </si>
  <si>
    <r>
      <t xml:space="preserve">    </t>
    </r>
    <r>
      <rPr>
        <vertAlign val="superscript"/>
        <sz val="10"/>
        <color indexed="8"/>
        <rFont val="宋体"/>
        <family val="0"/>
      </rPr>
      <t>#</t>
    </r>
    <r>
      <rPr>
        <sz val="10"/>
        <color indexed="8"/>
        <rFont val="宋体"/>
        <family val="0"/>
      </rPr>
      <t>工 业</t>
    </r>
  </si>
  <si>
    <t xml:space="preserve">  第三产业</t>
  </si>
  <si>
    <r>
      <t xml:space="preserve">  </t>
    </r>
    <r>
      <rPr>
        <sz val="10"/>
        <color indexed="8"/>
        <rFont val="宋体"/>
        <family val="0"/>
      </rPr>
      <t>城乡居民生活能耗</t>
    </r>
  </si>
  <si>
    <t>万元地区生产总值能耗</t>
  </si>
  <si>
    <t>吨标准煤</t>
  </si>
  <si>
    <t>万元地区生产总值能耗下降率</t>
  </si>
  <si>
    <t>注：1.本表能源消费量均按等价值计算。</t>
  </si>
  <si>
    <t xml:space="preserve">    2.能源消费总量、万元地区生产总值能耗及下降率为年度核算数据。</t>
  </si>
  <si>
    <t xml:space="preserve">    3.万元地区生产总值能耗按当年价格计算，万元地区生产总值能耗下降率按可比价格计算。</t>
  </si>
  <si>
    <t xml:space="preserve">    4.北京市统计局从2005年开始反馈区县能源消费量数据，因此没有2005年万元地区生产总值能耗下降率数据。</t>
  </si>
  <si>
    <t xml:space="preserve">    5.根据国家统计局能源核算统一要求，2013年开始能源消费数据按照新口径核算。</t>
  </si>
  <si>
    <t>年  份</t>
  </si>
  <si>
    <t>能源消费量      (吨标准煤)</t>
  </si>
  <si>
    <t>水消费量    （立方米）</t>
  </si>
  <si>
    <t>万元产值能耗   （吨标准煤/万元）</t>
  </si>
  <si>
    <t>万元产值水耗       （立方米/万元）</t>
  </si>
  <si>
    <t>注：1. 该表中规模以上工业能源消费量=工业生产消费+非工业生产消费-能源加工转换产出量。</t>
  </si>
  <si>
    <t xml:space="preserve">    2. 水消费量=取水总量-对外供水量。</t>
  </si>
  <si>
    <t xml:space="preserve">    3.2005-2006年不计算万元产值能耗和水耗指标。</t>
  </si>
  <si>
    <t xml:space="preserve">    4.规模以上工业范围：2005年为全部国有及年主营业务收入300万元及以上非国有工业企业；2006年为全部国有及年主营业务收入在500万元及以上非国有工业口径；2007年-2010年调整为年主营业务收入500万元及以上的全部法人工业企业；2011年及以后调整为年主营业务收入2000万元及以上的全部法人工业企业。</t>
  </si>
  <si>
    <t>水消费量      （立方米）</t>
  </si>
  <si>
    <t xml:space="preserve">  家具制造业 </t>
  </si>
  <si>
    <t xml:space="preserve">  造纸和纸制品业 </t>
  </si>
  <si>
    <t xml:space="preserve">  医药制造业 </t>
  </si>
  <si>
    <t xml:space="preserve">  黑色金属冶炼和压延加工业 </t>
  </si>
  <si>
    <t xml:space="preserve">  有色金属冶炼和压延加工业 </t>
  </si>
  <si>
    <t xml:space="preserve">  金属制品业 </t>
  </si>
  <si>
    <t xml:space="preserve">  专用设备制造业 </t>
  </si>
  <si>
    <t xml:space="preserve">  电气机械和器材制造业 </t>
  </si>
  <si>
    <t xml:space="preserve">  废弃资源综合利用业</t>
  </si>
  <si>
    <t>注：1. 该表中规模以上能源消费量=工业生产消费+非工业生产消费-能源加工转换产出量。</t>
  </si>
  <si>
    <t>能源消费量    （吨标准煤）</t>
  </si>
  <si>
    <t>原 煤    (吨)</t>
  </si>
  <si>
    <t>煤制品  (吨)</t>
  </si>
  <si>
    <t>焦 炭    (吨)</t>
  </si>
  <si>
    <t>天然气   (万立方米)</t>
  </si>
  <si>
    <t>液化天然气（吨）</t>
  </si>
  <si>
    <t>汽 油   (吨)</t>
  </si>
  <si>
    <t>煤 油   (吨)</t>
  </si>
  <si>
    <t>柴 油    (吨)</t>
  </si>
  <si>
    <t>燃料油(吨)</t>
  </si>
  <si>
    <t>液化石油气(吨)</t>
  </si>
  <si>
    <t>润滑油  (吨)</t>
  </si>
  <si>
    <t>溶剂油（吨）</t>
  </si>
  <si>
    <t xml:space="preserve"> 热 力      (百万千焦)</t>
  </si>
  <si>
    <t>电 力     (万千瓦时)</t>
  </si>
  <si>
    <t xml:space="preserve">   农、林、牧、渔业</t>
  </si>
  <si>
    <t xml:space="preserve">      林  业</t>
  </si>
  <si>
    <t xml:space="preserve">      农副食品加工业</t>
  </si>
  <si>
    <t xml:space="preserve">      食品制造业</t>
  </si>
  <si>
    <t xml:space="preserve">      酒、饮料和精制茶制造业</t>
  </si>
  <si>
    <t xml:space="preserve">      纺织服装、服饰业</t>
  </si>
  <si>
    <t xml:space="preserve">      家具制造业 </t>
  </si>
  <si>
    <t xml:space="preserve">      造纸和纸制品业 </t>
  </si>
  <si>
    <t xml:space="preserve">      印刷和记录媒介复制业</t>
  </si>
  <si>
    <t xml:space="preserve">      文教、工美、体育和娱乐用品制造业</t>
  </si>
  <si>
    <t xml:space="preserve">      化学原料和化学制品制造业</t>
  </si>
  <si>
    <t xml:space="preserve">      医药制造业 </t>
  </si>
  <si>
    <t xml:space="preserve">      橡胶和塑料制品业</t>
  </si>
  <si>
    <t xml:space="preserve">      非金属矿物制品业</t>
  </si>
  <si>
    <t xml:space="preserve">      黑色金属冶炼和压延加工业 </t>
  </si>
  <si>
    <t xml:space="preserve">      有色金属冶炼和压延加工业 </t>
  </si>
  <si>
    <t xml:space="preserve">      金属制品业 </t>
  </si>
  <si>
    <t xml:space="preserve">      通用设备制造业</t>
  </si>
  <si>
    <t xml:space="preserve">      专用设备制造业 </t>
  </si>
  <si>
    <t xml:space="preserve">      汽车制造业</t>
  </si>
  <si>
    <t xml:space="preserve">      电气机械和器材制造业 </t>
  </si>
  <si>
    <t xml:space="preserve">      计算机、通信和其他电子设备制造业</t>
  </si>
  <si>
    <t xml:space="preserve">      仪器仪表制造业</t>
  </si>
  <si>
    <t xml:space="preserve">      废弃资源综合利用业</t>
  </si>
  <si>
    <t xml:space="preserve">      电力、热力生产和供应业</t>
  </si>
  <si>
    <t xml:space="preserve">      燃气生产和供应业</t>
  </si>
  <si>
    <t xml:space="preserve">      水的生产和供应业</t>
  </si>
  <si>
    <t xml:space="preserve">      房屋建筑业</t>
  </si>
  <si>
    <t xml:space="preserve">      土木工程建筑业</t>
  </si>
  <si>
    <t xml:space="preserve">      建筑安装业</t>
  </si>
  <si>
    <t xml:space="preserve">      建筑装饰和其他建筑业</t>
  </si>
  <si>
    <r>
      <t xml:space="preserve">   </t>
    </r>
    <r>
      <rPr>
        <vertAlign val="superscript"/>
        <sz val="10"/>
        <rFont val="黑体"/>
        <family val="3"/>
      </rPr>
      <t>﹟</t>
    </r>
    <r>
      <rPr>
        <sz val="10"/>
        <rFont val="黑体"/>
        <family val="3"/>
      </rPr>
      <t>交通运输、仓储和邮政业</t>
    </r>
  </si>
  <si>
    <r>
      <t xml:space="preserve">     </t>
    </r>
    <r>
      <rPr>
        <vertAlign val="superscript"/>
        <sz val="10"/>
        <rFont val="宋体"/>
        <family val="0"/>
      </rPr>
      <t xml:space="preserve"> </t>
    </r>
    <r>
      <rPr>
        <sz val="10"/>
        <rFont val="宋体"/>
        <family val="0"/>
      </rPr>
      <t>道路运输业</t>
    </r>
  </si>
  <si>
    <t xml:space="preserve">      装卸搬运和运输代理业</t>
  </si>
  <si>
    <t xml:space="preserve">      仓储业</t>
  </si>
  <si>
    <r>
      <t xml:space="preserve">     </t>
    </r>
    <r>
      <rPr>
        <vertAlign val="superscript"/>
        <sz val="10"/>
        <rFont val="宋体"/>
        <family val="0"/>
      </rPr>
      <t xml:space="preserve"> </t>
    </r>
    <r>
      <rPr>
        <sz val="10"/>
        <rFont val="宋体"/>
        <family val="0"/>
      </rPr>
      <t>互联网和相关服务</t>
    </r>
  </si>
  <si>
    <t xml:space="preserve">      软件和信息技术服务业</t>
  </si>
  <si>
    <t xml:space="preserve">      批发业</t>
  </si>
  <si>
    <t xml:space="preserve">      零售业</t>
  </si>
  <si>
    <t xml:space="preserve">      住宿业</t>
  </si>
  <si>
    <t xml:space="preserve">      餐饮业</t>
  </si>
  <si>
    <t xml:space="preserve">      货币金融服务</t>
  </si>
  <si>
    <t xml:space="preserve">      资本市场服务</t>
  </si>
  <si>
    <t xml:space="preserve">      保险业</t>
  </si>
  <si>
    <t xml:space="preserve">      其他金融业</t>
  </si>
  <si>
    <t xml:space="preserve">      房地产业</t>
  </si>
  <si>
    <t xml:space="preserve">      租赁业</t>
  </si>
  <si>
    <t xml:space="preserve">      商务服务业</t>
  </si>
  <si>
    <t xml:space="preserve">      研究和试验发展</t>
  </si>
  <si>
    <t xml:space="preserve">      专业技术服务业</t>
  </si>
  <si>
    <t xml:space="preserve">      科技推广和应用服务业</t>
  </si>
  <si>
    <r>
      <t xml:space="preserve">     </t>
    </r>
    <r>
      <rPr>
        <vertAlign val="superscript"/>
        <sz val="10"/>
        <rFont val="宋体"/>
        <family val="0"/>
      </rPr>
      <t xml:space="preserve"> </t>
    </r>
    <r>
      <rPr>
        <sz val="10"/>
        <rFont val="宋体"/>
        <family val="0"/>
      </rPr>
      <t>水利管理业</t>
    </r>
  </si>
  <si>
    <t xml:space="preserve">      公共设施管理业</t>
  </si>
  <si>
    <r>
      <t xml:space="preserve">     </t>
    </r>
    <r>
      <rPr>
        <vertAlign val="superscript"/>
        <sz val="10"/>
        <rFont val="宋体"/>
        <family val="0"/>
      </rPr>
      <t xml:space="preserve"> </t>
    </r>
    <r>
      <rPr>
        <sz val="10"/>
        <rFont val="宋体"/>
        <family val="0"/>
      </rPr>
      <t>居民服务业</t>
    </r>
  </si>
  <si>
    <t xml:space="preserve">      机动车、电子产品和日用产品修理业</t>
  </si>
  <si>
    <t xml:space="preserve">      其他服务业</t>
  </si>
  <si>
    <t xml:space="preserve">      教  育</t>
  </si>
  <si>
    <t xml:space="preserve">      卫  生</t>
  </si>
  <si>
    <t xml:space="preserve">      社会工作</t>
  </si>
  <si>
    <t xml:space="preserve">      新闻和出版业</t>
  </si>
  <si>
    <t xml:space="preserve">      广播、电视、电影和影视录音制作业</t>
  </si>
  <si>
    <t xml:space="preserve">      文化艺术业</t>
  </si>
  <si>
    <t xml:space="preserve">      体  育</t>
  </si>
  <si>
    <t xml:space="preserve">      娱乐业</t>
  </si>
  <si>
    <r>
      <t xml:space="preserve">     </t>
    </r>
    <r>
      <rPr>
        <vertAlign val="superscript"/>
        <sz val="10"/>
        <rFont val="宋体"/>
        <family val="0"/>
      </rPr>
      <t xml:space="preserve"> </t>
    </r>
    <r>
      <rPr>
        <sz val="10"/>
        <rFont val="宋体"/>
        <family val="0"/>
      </rPr>
      <t>中国共产党机关</t>
    </r>
  </si>
  <si>
    <t xml:space="preserve">      国家机构</t>
  </si>
  <si>
    <t xml:space="preserve">      人民政协、民主党派</t>
  </si>
  <si>
    <t xml:space="preserve">      群众团体、社会团体和其他成员组织</t>
  </si>
  <si>
    <t xml:space="preserve">      农、林、牧、渔服务业</t>
  </si>
  <si>
    <t>注：各行业能源消费量不等于分品种能源消费量（标准煤）的合计。</t>
  </si>
  <si>
    <t>单位：立方米</t>
  </si>
  <si>
    <t>用水总量</t>
  </si>
  <si>
    <t>重复用水量</t>
  </si>
  <si>
    <t>取水总量</t>
  </si>
  <si>
    <t>对外供水量</t>
  </si>
  <si>
    <t>地表淡水</t>
  </si>
  <si>
    <t>地下淡水</t>
  </si>
  <si>
    <t>自来水</t>
  </si>
  <si>
    <t>雨  水</t>
  </si>
  <si>
    <t>再生水（中水）</t>
  </si>
  <si>
    <t>其他水</t>
  </si>
  <si>
    <t xml:space="preserve">       农副食品加工业</t>
  </si>
  <si>
    <t xml:space="preserve">       食品制造业</t>
  </si>
  <si>
    <t xml:space="preserve">       酒、饮料和精制茶制造业</t>
  </si>
  <si>
    <t xml:space="preserve">       纺织服装、服饰业</t>
  </si>
  <si>
    <t xml:space="preserve">       家具制造业 </t>
  </si>
  <si>
    <t xml:space="preserve">       造纸和纸制品业 </t>
  </si>
  <si>
    <t xml:space="preserve">       印刷和记录媒介复制业</t>
  </si>
  <si>
    <t xml:space="preserve">       文教、工美、体育和娱乐用品制造业</t>
  </si>
  <si>
    <t xml:space="preserve">       化学原料和化学制品制造业</t>
  </si>
  <si>
    <t xml:space="preserve">       医药制造业 </t>
  </si>
  <si>
    <t xml:space="preserve">       橡胶和塑料制品业</t>
  </si>
  <si>
    <t xml:space="preserve">       非金属矿物制品业</t>
  </si>
  <si>
    <t xml:space="preserve">       黑色金属冶炼和压延加工业 </t>
  </si>
  <si>
    <t xml:space="preserve">       有色金属冶炼和压延加工业 </t>
  </si>
  <si>
    <t xml:space="preserve">       金属制品业 </t>
  </si>
  <si>
    <t xml:space="preserve">       通用设备制造业</t>
  </si>
  <si>
    <t xml:space="preserve">       专用设备制造业 </t>
  </si>
  <si>
    <t xml:space="preserve">       汽车制造业</t>
  </si>
  <si>
    <t xml:space="preserve">       电气机械和器材制造业 </t>
  </si>
  <si>
    <t xml:space="preserve">       计算机、通信和其他电子设备制造业</t>
  </si>
  <si>
    <t xml:space="preserve">       仪器仪表制造业</t>
  </si>
  <si>
    <t xml:space="preserve">       废弃资源综合利用业</t>
  </si>
  <si>
    <t xml:space="preserve">       电力、热力生产和供应业</t>
  </si>
  <si>
    <t xml:space="preserve">       燃气生产和供应业</t>
  </si>
  <si>
    <t xml:space="preserve">       水的生产和供应业</t>
  </si>
  <si>
    <r>
      <t xml:space="preserve"> </t>
    </r>
    <r>
      <rPr>
        <sz val="10"/>
        <rFont val="黑体"/>
        <family val="3"/>
      </rPr>
      <t xml:space="preserve"> 第三产业</t>
    </r>
  </si>
  <si>
    <t xml:space="preserve">      体育</t>
  </si>
  <si>
    <t>注：1.取水总量包括工业生产企业对外供水量5129422立方米，净用水量=取水总量-对外供水量。</t>
  </si>
  <si>
    <t xml:space="preserve">    2. 用水总量=重复用水量+取水总量；</t>
  </si>
  <si>
    <t xml:space="preserve">    3.其他水包括软化水、除盐水、蒸汽（需折算成同等质量的水）、蒸汽冷凝水、管道供应的热水（不含北方地区城镇热力网内循环的热水）、瓶（桶）装纯净水、矿泉水、经过初步处理未达到自来水标准的水。不包括地热水、碳酸饮料、茶饮料、果汁饮料、酒类、污（废）水。</t>
  </si>
  <si>
    <t>期初能源库存量</t>
  </si>
  <si>
    <t>购进量</t>
  </si>
  <si>
    <t>能源消费量</t>
  </si>
  <si>
    <t>期末能源库存量</t>
  </si>
  <si>
    <t>能源加工转换产出量</t>
  </si>
  <si>
    <t>工业生产消费</t>
  </si>
  <si>
    <t>非工业生产消费</t>
  </si>
  <si>
    <r>
      <t>#</t>
    </r>
    <r>
      <rPr>
        <sz val="10"/>
        <color indexed="8"/>
        <rFont val="宋体"/>
        <family val="0"/>
      </rPr>
      <t>运输工具消费</t>
    </r>
  </si>
  <si>
    <r>
      <t>#</t>
    </r>
    <r>
      <rPr>
        <sz val="10"/>
        <color indexed="8"/>
        <rFont val="宋体"/>
        <family val="0"/>
      </rPr>
      <t>用于原材料消费</t>
    </r>
  </si>
  <si>
    <t>原  煤</t>
  </si>
  <si>
    <t xml:space="preserve">  无烟煤</t>
  </si>
  <si>
    <t xml:space="preserve">  一般烟煤</t>
  </si>
  <si>
    <t>焦炭</t>
  </si>
  <si>
    <t>天然气(气态）</t>
  </si>
  <si>
    <t>万立方米</t>
  </si>
  <si>
    <t>液化天然气</t>
  </si>
  <si>
    <t>汽  油</t>
  </si>
  <si>
    <t>煤  油</t>
  </si>
  <si>
    <t>柴  油</t>
  </si>
  <si>
    <t>液化石油气</t>
  </si>
  <si>
    <t>润滑油</t>
  </si>
  <si>
    <t>溶剂油</t>
  </si>
  <si>
    <t>热  力</t>
  </si>
  <si>
    <t>百万千焦</t>
  </si>
  <si>
    <t>电  力</t>
  </si>
  <si>
    <t>综合能源消费量       （吨标准煤）</t>
  </si>
  <si>
    <t>万元产值能耗  （吨标准煤/万元）</t>
  </si>
  <si>
    <t>高耗能行业</t>
  </si>
  <si>
    <t>高技术产业</t>
  </si>
  <si>
    <t xml:space="preserve">  染料制造</t>
  </si>
  <si>
    <t xml:space="preserve">  化学药品制剂制造</t>
  </si>
  <si>
    <t xml:space="preserve">  中药饮片加工</t>
  </si>
  <si>
    <t xml:space="preserve">  兽用药品制造</t>
  </si>
  <si>
    <t xml:space="preserve">  生物药品制造</t>
  </si>
  <si>
    <t xml:space="preserve">  卫生材料及医药用品制造</t>
  </si>
  <si>
    <t xml:space="preserve">  医疗、外科及兽医用器械制造</t>
  </si>
  <si>
    <t xml:space="preserve">  计算机零部件制造</t>
  </si>
  <si>
    <t xml:space="preserve">  计算机外围设备制造</t>
  </si>
  <si>
    <t xml:space="preserve">  通信系统设备制造</t>
  </si>
  <si>
    <t xml:space="preserve">  通信终端设备制造</t>
  </si>
  <si>
    <t xml:space="preserve">  电子元件及组件制造</t>
  </si>
  <si>
    <t xml:space="preserve">  工业自动控制系统装置制造</t>
  </si>
  <si>
    <t>现代制造业</t>
  </si>
  <si>
    <t xml:space="preserve">  电子类</t>
  </si>
  <si>
    <t xml:space="preserve">  机电类</t>
  </si>
  <si>
    <t xml:space="preserve">  交通类</t>
  </si>
  <si>
    <t xml:space="preserve">  医药类</t>
  </si>
  <si>
    <t xml:space="preserve">  其他类</t>
  </si>
  <si>
    <t>单位：万千瓦时</t>
  </si>
  <si>
    <t>全社会用电总量</t>
  </si>
  <si>
    <t xml:space="preserve">  全行业用电合计</t>
  </si>
  <si>
    <t xml:space="preserve">      工  业</t>
  </si>
  <si>
    <t xml:space="preserve">      建筑业</t>
  </si>
  <si>
    <t xml:space="preserve">      交通运输、仓储、邮政业</t>
  </si>
  <si>
    <t xml:space="preserve">      批发零售、住宿和餐饮业</t>
  </si>
  <si>
    <t xml:space="preserve">      其 他</t>
  </si>
  <si>
    <t xml:space="preserve">  城乡居民生活用电合计</t>
  </si>
  <si>
    <t>城  镇</t>
  </si>
  <si>
    <t>农  村</t>
  </si>
  <si>
    <t>资料来源：北京市电力公司。</t>
  </si>
  <si>
    <t>清运量</t>
  </si>
  <si>
    <t>餐厨垃圾清运处置量</t>
  </si>
  <si>
    <t>处理量</t>
  </si>
  <si>
    <t>无害化处理厂(场)数</t>
  </si>
  <si>
    <t>座</t>
  </si>
  <si>
    <t>卫生填埋</t>
  </si>
  <si>
    <t>焚烧</t>
  </si>
  <si>
    <t>其他</t>
  </si>
  <si>
    <t>无害化处理能力</t>
  </si>
  <si>
    <t>吨/日</t>
  </si>
  <si>
    <t>生活垃圾无害化处理量</t>
  </si>
  <si>
    <t>生活垃圾处理场（厂）本年运行费用</t>
  </si>
  <si>
    <t>资料来源：北京市市政市容管理委员会。</t>
  </si>
  <si>
    <t>声环境达标率</t>
  </si>
  <si>
    <t>主要污染物排放总量削减率</t>
  </si>
  <si>
    <t xml:space="preserve">  化学需氧量（COD）</t>
  </si>
  <si>
    <r>
      <t xml:space="preserve">  氨氮（NH</t>
    </r>
    <r>
      <rPr>
        <vertAlign val="subscript"/>
        <sz val="10"/>
        <color indexed="8"/>
        <rFont val="宋体"/>
        <family val="0"/>
      </rPr>
      <t>3</t>
    </r>
    <r>
      <rPr>
        <sz val="10"/>
        <color indexed="8"/>
        <rFont val="宋体"/>
        <family val="0"/>
      </rPr>
      <t>）</t>
    </r>
  </si>
  <si>
    <r>
      <t xml:space="preserve">  二氧化硫（SO</t>
    </r>
    <r>
      <rPr>
        <vertAlign val="subscript"/>
        <sz val="10"/>
        <color indexed="8"/>
        <rFont val="宋体"/>
        <family val="0"/>
      </rPr>
      <t>2</t>
    </r>
    <r>
      <rPr>
        <sz val="10"/>
        <color indexed="8"/>
        <rFont val="宋体"/>
        <family val="0"/>
      </rPr>
      <t>）</t>
    </r>
  </si>
  <si>
    <t xml:space="preserve">  氮氧化物（NOx）</t>
  </si>
  <si>
    <t>排污费解缴入库户金额</t>
  </si>
  <si>
    <t>违反环境保护法律法规处罚案件数</t>
  </si>
  <si>
    <t>违反环境保护法律法规处罚金额</t>
  </si>
  <si>
    <t>资料来源：怀柔区环境保护局。</t>
  </si>
  <si>
    <t>单位:微克/立方米</t>
  </si>
  <si>
    <r>
      <t>二氧化硫（SO</t>
    </r>
    <r>
      <rPr>
        <vertAlign val="subscript"/>
        <sz val="10"/>
        <color indexed="8"/>
        <rFont val="宋体"/>
        <family val="0"/>
      </rPr>
      <t>2</t>
    </r>
    <r>
      <rPr>
        <sz val="10"/>
        <color indexed="8"/>
        <rFont val="宋体"/>
        <family val="0"/>
      </rPr>
      <t>）年均浓度值</t>
    </r>
  </si>
  <si>
    <r>
      <t>二氧化氮（NO</t>
    </r>
    <r>
      <rPr>
        <vertAlign val="subscript"/>
        <sz val="10"/>
        <color indexed="8"/>
        <rFont val="宋体"/>
        <family val="0"/>
      </rPr>
      <t>2</t>
    </r>
    <r>
      <rPr>
        <sz val="10"/>
        <color indexed="8"/>
        <rFont val="宋体"/>
        <family val="0"/>
      </rPr>
      <t>）年均浓度值</t>
    </r>
  </si>
  <si>
    <t>可吸入颗粒物（PM10）年均浓度值</t>
  </si>
  <si>
    <t>细颗粒物（PM2.5）年均浓度值</t>
  </si>
  <si>
    <t>资料来源：北京市环境保护局。</t>
  </si>
  <si>
    <t xml:space="preserve"> 7-12 城市绿化资源情况</t>
  </si>
  <si>
    <t>绿化覆盖面积</t>
  </si>
  <si>
    <t>绿地面积</t>
  </si>
  <si>
    <t xml:space="preserve">  公园绿地</t>
  </si>
  <si>
    <t xml:space="preserve">    公  园</t>
  </si>
  <si>
    <t xml:space="preserve">    社区公园</t>
  </si>
  <si>
    <t xml:space="preserve">    街旁绿地</t>
  </si>
  <si>
    <t xml:space="preserve">    其他公园绿地</t>
  </si>
  <si>
    <t xml:space="preserve">  生产绿地</t>
  </si>
  <si>
    <t xml:space="preserve">  防护绿地</t>
  </si>
  <si>
    <t xml:space="preserve">  附属绿地</t>
  </si>
  <si>
    <t xml:space="preserve">    居住绿地</t>
  </si>
  <si>
    <t xml:space="preserve">    道路绿地</t>
  </si>
  <si>
    <t xml:space="preserve">    单位附属绿地</t>
  </si>
  <si>
    <t xml:space="preserve">    其他附属绿地</t>
  </si>
  <si>
    <t xml:space="preserve">  其他绿地</t>
  </si>
  <si>
    <t>绿地植物</t>
  </si>
  <si>
    <t xml:space="preserve">  实有树木</t>
  </si>
  <si>
    <t xml:space="preserve">  实有草坪</t>
  </si>
  <si>
    <t>绿化水平</t>
  </si>
  <si>
    <t xml:space="preserve">  绿化覆盖率</t>
  </si>
  <si>
    <t xml:space="preserve">  绿地率</t>
  </si>
  <si>
    <t xml:space="preserve">  人均绿地面积</t>
  </si>
  <si>
    <t>平方米/人</t>
  </si>
  <si>
    <t xml:space="preserve">  人均公园绿地面积</t>
  </si>
  <si>
    <t>能  源</t>
  </si>
  <si>
    <r>
      <t xml:space="preserve">    </t>
    </r>
    <r>
      <rPr>
        <sz val="12"/>
        <rFont val="黑体"/>
        <family val="3"/>
      </rPr>
      <t/>
    </r>
    <r>
      <rPr>
        <sz val="12"/>
        <rFont val="黑体"/>
        <family val="3"/>
      </rPr>
      <t>能源消费总量  指一定地域（行政或地理区域）内，国民经济各行业和居民家庭在一定时期所消费的各种能源的总和。能源消费总量包括终端能源消费量、能源加工转换损失量、能源运输和管理过程的损失量三部分。</t>
    </r>
  </si>
  <si>
    <r>
      <t xml:space="preserve">    </t>
    </r>
    <r>
      <rPr>
        <sz val="12"/>
        <rFont val="黑体"/>
        <family val="3"/>
      </rPr>
      <t>能源消费总量（等价值）</t>
    </r>
    <r>
      <rPr>
        <sz val="12"/>
        <rFont val="仿宋_GB2312"/>
        <family val="3"/>
      </rPr>
      <t xml:space="preserve"> 是电力、热力按等价热值计算的能源消费总量。等价热值是能源统计中经常使用的一个热值概念，是指加工转换产出的某种二次能源所投入的一次能源的量，即获得一个度量单位的某种二次能源所消耗的以热值表示的一次能源。</t>
    </r>
  </si>
  <si>
    <r>
      <t xml:space="preserve">    </t>
    </r>
    <r>
      <rPr>
        <sz val="12"/>
        <rFont val="黑体"/>
        <family val="3"/>
      </rPr>
      <t>万元产值能耗</t>
    </r>
    <r>
      <rPr>
        <sz val="12"/>
        <rFont val="仿宋_GB2312"/>
        <family val="3"/>
      </rPr>
      <t xml:space="preserve">  指企业每万元工业产值所消耗的能源量（吨标准煤）。</t>
    </r>
  </si>
  <si>
    <r>
      <t xml:space="preserve">    </t>
    </r>
    <r>
      <rPr>
        <sz val="12"/>
        <rFont val="黑体"/>
        <family val="3"/>
      </rPr>
      <t>万元产值水耗</t>
    </r>
    <r>
      <rPr>
        <sz val="12"/>
        <rFont val="仿宋_GB2312"/>
        <family val="3"/>
      </rPr>
      <t xml:space="preserve">  指企业每万元工业产值所消耗的水资源总量（立方米）。</t>
    </r>
  </si>
  <si>
    <r>
      <t xml:space="preserve">    </t>
    </r>
    <r>
      <rPr>
        <sz val="12"/>
        <rFont val="黑体"/>
        <family val="3"/>
      </rPr>
      <t>能源库存量</t>
    </r>
    <r>
      <rPr>
        <sz val="12"/>
        <rFont val="仿宋_GB2312"/>
        <family val="3"/>
      </rPr>
      <t>　指能源使用企业（单位）在报告期的某时间点所拥有的、用于企业（单位）消费的各种能源的库存量。本指标解释不涉及能源生产企业的能源产成品库存和能源贸易企业的能源商品库存。</t>
    </r>
  </si>
  <si>
    <r>
      <t xml:space="preserve">    </t>
    </r>
    <r>
      <rPr>
        <sz val="12"/>
        <rFont val="黑体"/>
        <family val="3"/>
      </rPr>
      <t>能源消费量</t>
    </r>
    <r>
      <rPr>
        <sz val="12"/>
        <rFont val="仿宋_GB2312"/>
        <family val="3"/>
      </rPr>
      <t>　指能源使用企业（单位）在报告期内实际消费的各种能源的数量。能源消费量分实物量和标准量两种。能源消费实物量是按照报表规定的、体现物质形态属性的计量单位（如：吨、立方米）计算的能源消费量；能源消费标准量是按照能源标准计量单位（如：吨标准煤）计算的能源消费量。</t>
    </r>
  </si>
  <si>
    <r>
      <t xml:space="preserve">    </t>
    </r>
    <r>
      <rPr>
        <sz val="12"/>
        <rFont val="黑体"/>
        <family val="3"/>
      </rPr>
      <t>能源加工转换产出量</t>
    </r>
    <r>
      <rPr>
        <sz val="12"/>
        <rFont val="仿宋_GB2312"/>
        <family val="3"/>
      </rPr>
      <t>　指一次能源经过加工转换产出的二次能源产品（包括不作能源使用的其他副产品和联产品）的数量，比如火力发电产出的电力，热电联产同时产出的电力、蒸汽、热水，原煤洗选产出的洗精煤、洗中煤、洗煤泥等，炼焦产出的焦炭、焦炉煤气和其他焦化产品（煤焦油、粗苯等），炼油和煤制油产出的汽油、煤油、柴油、燃料油、液化石油气、炼厂干气、石脑油、润滑油、石蜡、溶剂油、石油焦、石油沥青等，制气（指煤气生产）产出的发生炉煤气、焦炭和其他焦化产品（煤焦油、粗苯等）。</t>
    </r>
  </si>
  <si>
    <t>水资源情况</t>
  </si>
  <si>
    <r>
      <t xml:space="preserve">    </t>
    </r>
    <r>
      <rPr>
        <sz val="12"/>
        <rFont val="黑体"/>
        <family val="3"/>
      </rPr>
      <t>总用水量</t>
    </r>
    <r>
      <rPr>
        <sz val="12"/>
        <rFont val="仿宋_GB2312"/>
        <family val="3"/>
      </rPr>
      <t xml:space="preserve">  指一定时期一定区域各类用水户取用水量之和。</t>
    </r>
  </si>
  <si>
    <r>
      <t xml:space="preserve">    </t>
    </r>
    <r>
      <rPr>
        <sz val="12"/>
        <rFont val="黑体"/>
        <family val="3"/>
      </rPr>
      <t>污水处理量</t>
    </r>
    <r>
      <rPr>
        <sz val="12"/>
        <rFont val="仿宋_GB2312"/>
        <family val="3"/>
      </rPr>
      <t xml:space="preserve">　指污水处理厂和处理装置实际处理的污水量。包括物理处理量、生物处理量和化学处理量。  </t>
    </r>
  </si>
  <si>
    <r>
      <t xml:space="preserve">    </t>
    </r>
    <r>
      <rPr>
        <sz val="12"/>
        <rFont val="黑体"/>
        <family val="3"/>
      </rPr>
      <t>污水处理率</t>
    </r>
    <r>
      <rPr>
        <sz val="12"/>
        <rFont val="仿宋_GB2312"/>
        <family val="3"/>
      </rPr>
      <t>　指污水处理量与污水排放总量的比率。计算公式为：</t>
    </r>
  </si>
  <si>
    <t xml:space="preserve">    污水处理率＝（污水处理量／污水排放总量）×100%</t>
  </si>
  <si>
    <r>
      <t xml:space="preserve">    </t>
    </r>
    <r>
      <rPr>
        <sz val="12"/>
        <rFont val="黑体"/>
        <family val="3"/>
      </rPr>
      <t>污水处理能力</t>
    </r>
    <r>
      <rPr>
        <sz val="12"/>
        <rFont val="仿宋_GB2312"/>
        <family val="3"/>
      </rPr>
      <t xml:space="preserve">  指污水处理厂（或处理装置）每昼夜处理污水量的设计能力。</t>
    </r>
  </si>
  <si>
    <t xml:space="preserve">    按污水处理的程度，一般可分为一级处理、二级处理和三级处理。</t>
  </si>
  <si>
    <t xml:space="preserve">    一级处理是以沉淀为主体的处理工艺。指去除污水中的漂浮物和悬浮物的净化过程，主要为沉淀。</t>
  </si>
  <si>
    <t xml:space="preserve">    二级处理是以生物处理为主体的处理工艺。指污水经一级处理后，用生物处理方法继续除去污水中胶体和溶解性有机物的净化过程。</t>
  </si>
  <si>
    <t xml:space="preserve">    三级处理也称高级处理或深度处理。指进一步去除二级处理不能完全去除的污水中的污染物的处理工艺。</t>
  </si>
  <si>
    <r>
      <t xml:space="preserve">    </t>
    </r>
    <r>
      <rPr>
        <sz val="12"/>
        <rFont val="黑体"/>
        <family val="3"/>
      </rPr>
      <t>污水再生利用量</t>
    </r>
    <r>
      <rPr>
        <sz val="12"/>
        <rFont val="仿宋_GB2312"/>
        <family val="3"/>
      </rPr>
      <t xml:space="preserve">  指生活污水、工业废水经过处理达标后再利用的水量，包括用于农业灌溉、绿地浇灌、工业冷却和城市杂用（洗涤、冲渣和生活冲厕、洗车等）等方面的水量。</t>
    </r>
  </si>
  <si>
    <r>
      <t xml:space="preserve">    </t>
    </r>
    <r>
      <rPr>
        <sz val="12"/>
        <rFont val="黑体"/>
        <family val="3"/>
      </rPr>
      <t>污水再生利用率</t>
    </r>
    <r>
      <rPr>
        <sz val="12"/>
        <rFont val="仿宋_GB2312"/>
        <family val="3"/>
      </rPr>
      <t xml:space="preserve">  指污水再生利用量与污水处理量的比率。计算公式为：</t>
    </r>
  </si>
  <si>
    <t xml:space="preserve">    污水再生利用率＝（污水再生利用量／污水处理量）×100%</t>
  </si>
  <si>
    <t>城市环境卫生和环境保护</t>
  </si>
  <si>
    <r>
      <t xml:space="preserve">    </t>
    </r>
    <r>
      <rPr>
        <sz val="12"/>
        <rFont val="黑体"/>
        <family val="3"/>
      </rPr>
      <t>粪便清运量</t>
    </r>
    <r>
      <rPr>
        <sz val="12"/>
        <rFont val="仿宋_GB2312"/>
        <family val="3"/>
      </rPr>
      <t>　指报告期内收集和运送到各粪便处理场（厂）的粪便的数量。</t>
    </r>
  </si>
  <si>
    <r>
      <t xml:space="preserve">    </t>
    </r>
    <r>
      <rPr>
        <sz val="12"/>
        <rFont val="黑体"/>
        <family val="3"/>
      </rPr>
      <t>可吸入颗粒物（PM10）</t>
    </r>
    <r>
      <rPr>
        <sz val="12"/>
        <rFont val="仿宋_GB2312"/>
        <family val="3"/>
      </rPr>
      <t xml:space="preserve">  指悬浮在空气中,空气动力学当量直径≤10μm的颗粒物。</t>
    </r>
  </si>
  <si>
    <t>城市绿化</t>
  </si>
  <si>
    <r>
      <t xml:space="preserve">    </t>
    </r>
    <r>
      <rPr>
        <sz val="12"/>
        <rFont val="黑体"/>
        <family val="3"/>
      </rPr>
      <t>绿化覆盖面积</t>
    </r>
    <r>
      <rPr>
        <sz val="12"/>
        <rFont val="仿宋_GB2312"/>
        <family val="3"/>
      </rPr>
      <t>　乔木、灌木、草坪等所有植被的垂直投影面积。乔木树冠下重叠的灌木和草本植物不能重复计算。</t>
    </r>
  </si>
  <si>
    <r>
      <t xml:space="preserve">    </t>
    </r>
    <r>
      <rPr>
        <sz val="12"/>
        <rFont val="黑体"/>
        <family val="3"/>
      </rPr>
      <t>绿地面积</t>
    </r>
    <r>
      <rPr>
        <sz val="12"/>
        <rFont val="仿宋_GB2312"/>
        <family val="3"/>
      </rPr>
      <t>　用作园林和绿化的各种绿地面积。包括公园绿地、生产绿地、防护绿地、附属绿地、其他绿地的面积。不包括：屋顶绿化、垂直绿化、阳台绿化和室内绿化；以物质生产为主的林地、耕地、牧草地、果园和竹园；城市总体规划中不列为绿地的水域。</t>
    </r>
  </si>
  <si>
    <r>
      <t xml:space="preserve">    </t>
    </r>
    <r>
      <rPr>
        <sz val="12"/>
        <rFont val="黑体"/>
        <family val="3"/>
      </rPr>
      <t>公园绿地</t>
    </r>
    <r>
      <rPr>
        <sz val="12"/>
        <rFont val="仿宋_GB2312"/>
        <family val="3"/>
      </rPr>
      <t>　指向公众开放，以游憩为主要功能，兼具生态、美化、防灾等作用，其绿地率达到６５％以上，配有多种乔灌木及地被植物，有一定设施和艺术布局的绿地。包括公园、社区公园、街旁绿地、其他公园绿地。</t>
    </r>
  </si>
  <si>
    <r>
      <t xml:space="preserve">    </t>
    </r>
    <r>
      <rPr>
        <sz val="12"/>
        <rFont val="黑体"/>
        <family val="3"/>
      </rPr>
      <t>社区公园</t>
    </r>
    <r>
      <rPr>
        <sz val="12"/>
        <rFont val="仿宋_GB2312"/>
        <family val="3"/>
      </rPr>
      <t>　包括居住区公园、小区游园。指居住区、居住小区内配套建设的集中绿地。</t>
    </r>
  </si>
  <si>
    <r>
      <t xml:space="preserve">    </t>
    </r>
    <r>
      <rPr>
        <sz val="12"/>
        <rFont val="黑体"/>
        <family val="3"/>
      </rPr>
      <t>街旁绿地</t>
    </r>
    <r>
      <rPr>
        <sz val="12"/>
        <rFont val="仿宋_GB2312"/>
        <family val="3"/>
      </rPr>
      <t>　指位于城市道路用地范围之外，相对独立成片的绿地，包括街道广场绿地、小型沿街绿化用地等。</t>
    </r>
  </si>
  <si>
    <r>
      <t xml:space="preserve">    </t>
    </r>
    <r>
      <rPr>
        <sz val="12"/>
        <rFont val="黑体"/>
        <family val="3"/>
      </rPr>
      <t>其他公园绿地</t>
    </r>
    <r>
      <rPr>
        <sz val="12"/>
        <rFont val="仿宋_GB2312"/>
        <family val="3"/>
      </rPr>
      <t>　包括隔离地区生态林、隔离地区公园。</t>
    </r>
  </si>
  <si>
    <r>
      <t xml:space="preserve">    </t>
    </r>
    <r>
      <rPr>
        <sz val="12"/>
        <rFont val="黑体"/>
        <family val="3"/>
      </rPr>
      <t>生产绿地</t>
    </r>
    <r>
      <rPr>
        <sz val="12"/>
        <rFont val="仿宋_GB2312"/>
        <family val="3"/>
      </rPr>
      <t xml:space="preserve">  指由规划确定的为城市绿化提供苗木、花草、种子的圃地。</t>
    </r>
  </si>
  <si>
    <r>
      <t xml:space="preserve">    </t>
    </r>
    <r>
      <rPr>
        <sz val="12"/>
        <rFont val="黑体"/>
        <family val="3"/>
      </rPr>
      <t>防护绿地</t>
    </r>
    <r>
      <rPr>
        <sz val="12"/>
        <rFont val="仿宋_GB2312"/>
        <family val="3"/>
      </rPr>
      <t>　指为改善城市生态环境和景观风貌所营造的，具有隔离、卫生、安全防护功能的绿地。包括：卫生隔离带、道路防护绿地、城市高压走廊绿带、防风林、城市组团隔离带等。</t>
    </r>
  </si>
  <si>
    <r>
      <t xml:space="preserve">    </t>
    </r>
    <r>
      <rPr>
        <sz val="12"/>
        <rFont val="黑体"/>
        <family val="3"/>
      </rPr>
      <t>附属绿地</t>
    </r>
    <r>
      <rPr>
        <sz val="12"/>
        <rFont val="仿宋_GB2312"/>
        <family val="3"/>
      </rPr>
      <t>　建设用地中绿地之外各类用地中的附属绿化用地。包括居住绿地、道路绿地、单位附属绿地和其他附属绿地。</t>
    </r>
  </si>
  <si>
    <r>
      <t xml:space="preserve">    </t>
    </r>
    <r>
      <rPr>
        <sz val="12"/>
        <rFont val="黑体"/>
        <family val="3"/>
      </rPr>
      <t>居住绿地</t>
    </r>
    <r>
      <rPr>
        <sz val="12"/>
        <rFont val="仿宋_GB2312"/>
        <family val="3"/>
      </rPr>
      <t>　指居住区、居住小区、单位宿舍区内社区公园以外的绿化用地。</t>
    </r>
  </si>
  <si>
    <r>
      <t xml:space="preserve">    </t>
    </r>
    <r>
      <rPr>
        <sz val="12"/>
        <rFont val="黑体"/>
        <family val="3"/>
      </rPr>
      <t>道路绿地</t>
    </r>
    <r>
      <rPr>
        <sz val="12"/>
        <rFont val="仿宋_GB2312"/>
        <family val="3"/>
      </rPr>
      <t>　指路面宽度在５米以上的道路用地范围内的绿地，包括中心隔离带、主辅路分车带、行道树、立交桥和道路两侧的绿地。</t>
    </r>
  </si>
  <si>
    <r>
      <t xml:space="preserve">    </t>
    </r>
    <r>
      <rPr>
        <sz val="12"/>
        <rFont val="黑体"/>
        <family val="3"/>
      </rPr>
      <t>其他绿地</t>
    </r>
    <r>
      <rPr>
        <sz val="12"/>
        <rFont val="仿宋_GB2312"/>
        <family val="3"/>
      </rPr>
      <t>　对城市生态环境质量、居民休闲生活、城市景观和生物多样性保护有直接影响的绿地。</t>
    </r>
  </si>
  <si>
    <r>
      <t xml:space="preserve">    </t>
    </r>
    <r>
      <rPr>
        <sz val="12"/>
        <rFont val="黑体"/>
        <family val="3"/>
      </rPr>
      <t>绿化水平</t>
    </r>
    <r>
      <rPr>
        <sz val="12"/>
        <rFont val="仿宋_GB2312"/>
        <family val="3"/>
      </rPr>
      <t>　反映绿化建设发展和水平的考核指标。包括人均绿地、人均公园绿地、绿地率、绿化覆盖率。</t>
    </r>
  </si>
  <si>
    <r>
      <t xml:space="preserve">    </t>
    </r>
    <r>
      <rPr>
        <sz val="12"/>
        <rFont val="黑体"/>
        <family val="3"/>
      </rPr>
      <t>绿化覆盖率</t>
    </r>
    <r>
      <rPr>
        <sz val="12"/>
        <rFont val="仿宋_GB2312"/>
        <family val="3"/>
      </rPr>
      <t>　指区域内绿化覆盖面积（不含其他绿地）占区域面积的比率。计算公式为：</t>
    </r>
  </si>
  <si>
    <t xml:space="preserve">    绿化覆盖率＝（区域内绿化覆盖面积／区域面积）×100%</t>
  </si>
  <si>
    <r>
      <t xml:space="preserve">    </t>
    </r>
    <r>
      <rPr>
        <sz val="12"/>
        <rFont val="黑体"/>
        <family val="3"/>
      </rPr>
      <t>绿地率</t>
    </r>
    <r>
      <rPr>
        <sz val="12"/>
        <rFont val="仿宋_GB2312"/>
        <family val="3"/>
      </rPr>
      <t>　指区域内绿地面积（不含其他绿地）占区域面积的比率。计算公式为：</t>
    </r>
  </si>
  <si>
    <t xml:space="preserve">    绿地率＝（区域内绿地面积／区域面积）×100%</t>
  </si>
  <si>
    <r>
      <t xml:space="preserve">    </t>
    </r>
    <r>
      <rPr>
        <sz val="12"/>
        <rFont val="黑体"/>
        <family val="3"/>
      </rPr>
      <t>人均绿地面积</t>
    </r>
    <r>
      <rPr>
        <sz val="12"/>
        <rFont val="仿宋_GB2312"/>
        <family val="3"/>
      </rPr>
      <t>　指区域内常住人口平均每人拥有的绿地面积。计算公式为：</t>
    </r>
  </si>
  <si>
    <t xml:space="preserve">    人均绿地面积＝区域内绿地面积／区域内常住人口</t>
  </si>
  <si>
    <r>
      <t xml:space="preserve">    </t>
    </r>
    <r>
      <rPr>
        <sz val="12"/>
        <rFont val="黑体"/>
        <family val="3"/>
      </rPr>
      <t>人均公园绿地面积</t>
    </r>
    <r>
      <rPr>
        <sz val="12"/>
        <rFont val="仿宋_GB2312"/>
        <family val="3"/>
      </rPr>
      <t>　指区域内户籍非农人口平均每人拥有的公园绿地面积。计算公式为：</t>
    </r>
  </si>
  <si>
    <t xml:space="preserve">    人均公园绿地面积＝区域内公园绿地面积／区域内户籍非农人口</t>
  </si>
  <si>
    <t xml:space="preserve">    本章包括的主要内容有：城镇单位从业人员及工资基本情况；按行业分城镇单位从业人员及工资总额情况；按行业分城镇单位从业人员及工资统计增减变动情况。</t>
  </si>
  <si>
    <t xml:space="preserve">    二、本章的资料来源</t>
  </si>
  <si>
    <t>从业人员年末人数</t>
  </si>
  <si>
    <r>
      <t xml:space="preserve">  </t>
    </r>
    <r>
      <rPr>
        <vertAlign val="superscript"/>
        <sz val="10"/>
        <rFont val="宋体"/>
        <family val="0"/>
      </rPr>
      <t>#</t>
    </r>
    <r>
      <rPr>
        <sz val="10"/>
        <rFont val="宋体"/>
        <family val="0"/>
      </rPr>
      <t>在岗职工</t>
    </r>
  </si>
  <si>
    <t xml:space="preserve">     第一产业</t>
  </si>
  <si>
    <t xml:space="preserve">     第二产业</t>
  </si>
  <si>
    <t xml:space="preserve">     第三产业</t>
  </si>
  <si>
    <t>从业人员平均工资</t>
  </si>
  <si>
    <t>在岗职工平均工资</t>
  </si>
  <si>
    <t>注：2007年及以前城镇单位是指乡及乡以上独立核算法人单位，不包括乡镇企业、私营单位和个体工商户。2008年及以后城镇单位是指不包括私营单位和个体工商户的独立核算法人单位。</t>
  </si>
  <si>
    <r>
      <t>年末人数</t>
    </r>
    <r>
      <rPr>
        <sz val="10"/>
        <rFont val="Times New Roman"/>
        <family val="1"/>
      </rPr>
      <t>(</t>
    </r>
    <r>
      <rPr>
        <sz val="10"/>
        <rFont val="宋体"/>
        <family val="0"/>
      </rPr>
      <t>人</t>
    </r>
    <r>
      <rPr>
        <sz val="10"/>
        <rFont val="Times New Roman"/>
        <family val="1"/>
      </rPr>
      <t>)</t>
    </r>
  </si>
  <si>
    <r>
      <t>平均人数</t>
    </r>
    <r>
      <rPr>
        <sz val="10"/>
        <rFont val="Times New Roman"/>
        <family val="1"/>
      </rPr>
      <t>(</t>
    </r>
    <r>
      <rPr>
        <sz val="10"/>
        <rFont val="宋体"/>
        <family val="0"/>
      </rPr>
      <t>人</t>
    </r>
    <r>
      <rPr>
        <sz val="10"/>
        <rFont val="Times New Roman"/>
        <family val="1"/>
      </rPr>
      <t>)</t>
    </r>
  </si>
  <si>
    <r>
      <t>工资总额、生活费</t>
    </r>
    <r>
      <rPr>
        <sz val="10"/>
        <rFont val="Times New Roman"/>
        <family val="1"/>
      </rPr>
      <t>(</t>
    </r>
    <r>
      <rPr>
        <sz val="10"/>
        <rFont val="宋体"/>
        <family val="0"/>
      </rPr>
      <t>万元</t>
    </r>
    <r>
      <rPr>
        <sz val="10"/>
        <rFont val="Times New Roman"/>
        <family val="1"/>
      </rPr>
      <t>)</t>
    </r>
  </si>
  <si>
    <r>
      <t>平均劳动报酬</t>
    </r>
    <r>
      <rPr>
        <sz val="10"/>
        <rFont val="Times New Roman"/>
        <family val="1"/>
      </rPr>
      <t>(</t>
    </r>
    <r>
      <rPr>
        <sz val="10"/>
        <rFont val="宋体"/>
        <family val="0"/>
      </rPr>
      <t>元</t>
    </r>
    <r>
      <rPr>
        <sz val="10"/>
        <rFont val="Times New Roman"/>
        <family val="1"/>
      </rPr>
      <t>)</t>
    </r>
  </si>
  <si>
    <t>从业人员</t>
  </si>
  <si>
    <t>不在岗职工</t>
  </si>
  <si>
    <t>在岗职工</t>
  </si>
  <si>
    <r>
      <t>#</t>
    </r>
    <r>
      <rPr>
        <sz val="10"/>
        <rFont val="宋体"/>
        <family val="0"/>
      </rPr>
      <t>在岗职工</t>
    </r>
  </si>
  <si>
    <t xml:space="preserve">  农、林、牧、渔业</t>
  </si>
  <si>
    <t xml:space="preserve">  采矿业</t>
  </si>
  <si>
    <t xml:space="preserve">  制造业</t>
  </si>
  <si>
    <t xml:space="preserve">  电力、热力、燃气及水生产和供应业</t>
  </si>
  <si>
    <t xml:space="preserve">  建筑业</t>
  </si>
  <si>
    <t xml:space="preserve">  批发和零售业</t>
  </si>
  <si>
    <t xml:space="preserve">  交通运输、仓储和邮政业</t>
  </si>
  <si>
    <t xml:space="preserve">  住宿和餐饮业</t>
  </si>
  <si>
    <t xml:space="preserve">  信息传输、软件和信息技术服务业</t>
  </si>
  <si>
    <t xml:space="preserve">  金融业</t>
  </si>
  <si>
    <t xml:space="preserve">  租赁和商务服务业</t>
  </si>
  <si>
    <t xml:space="preserve">  科学研究和技术服务业</t>
  </si>
  <si>
    <t xml:space="preserve">  水利、环境和公共设施管理业</t>
  </si>
  <si>
    <t xml:space="preserve">  居民服务、修理和其他服务业</t>
  </si>
  <si>
    <t xml:space="preserve">  卫生和社会工作</t>
  </si>
  <si>
    <t xml:space="preserve">  文化、体育和娱乐业</t>
  </si>
  <si>
    <t xml:space="preserve">  公共管理、社会保障和社会组织</t>
  </si>
  <si>
    <t>从业人员期末人数（人）</t>
  </si>
  <si>
    <t>从业人员劳动报酬(万元）</t>
  </si>
  <si>
    <t>从业人员平均工资（元）</t>
  </si>
  <si>
    <t>在岗职工平均工资（元）</t>
  </si>
  <si>
    <r>
      <t>#</t>
    </r>
    <r>
      <rPr>
        <sz val="10"/>
        <rFont val="宋体"/>
        <family val="0"/>
      </rPr>
      <t>在岗职工期末人数（人）</t>
    </r>
  </si>
  <si>
    <r>
      <t>#</t>
    </r>
    <r>
      <rPr>
        <sz val="10"/>
        <rFont val="宋体"/>
        <family val="0"/>
      </rPr>
      <t>在岗职工工资总额</t>
    </r>
  </si>
  <si>
    <t>增减绝对数</t>
  </si>
  <si>
    <r>
      <t xml:space="preserve">    </t>
    </r>
    <r>
      <rPr>
        <sz val="12"/>
        <rFont val="黑体"/>
        <family val="3"/>
      </rPr>
      <t>从业人员</t>
    </r>
    <r>
      <rPr>
        <sz val="12"/>
        <rFont val="仿宋_GB2312"/>
        <family val="3"/>
      </rPr>
      <t xml:space="preserve">  指在各级国家机关、党政机关、社会团体及企业、事业单位中工作，取得工资或其他形式的劳动报酬的全部人员。包括：在岗职工、聘用的离退休人员以及在单位中工作的港澳台及外籍人员、兼职人员、借用的外单位人员和第二职业者。不包括本单位的不在岗职工。</t>
    </r>
  </si>
  <si>
    <r>
      <t xml:space="preserve">    </t>
    </r>
    <r>
      <rPr>
        <sz val="12"/>
        <rFont val="黑体"/>
        <family val="3"/>
      </rPr>
      <t>在岗职工</t>
    </r>
    <r>
      <rPr>
        <sz val="12"/>
        <rFont val="仿宋_GB2312"/>
        <family val="3"/>
      </rPr>
      <t xml:space="preserve">  指在本单位工作并由单位支付工资的人员，以及有工作岗位，但由于学习、病伤产假（六个月以内）等原因暂未工作，仍由单位支付工资的人员。</t>
    </r>
  </si>
  <si>
    <r>
      <t xml:space="preserve">    </t>
    </r>
    <r>
      <rPr>
        <sz val="12"/>
        <rFont val="黑体"/>
        <family val="3"/>
      </rPr>
      <t/>
    </r>
    <r>
      <rPr>
        <sz val="12"/>
        <rFont val="黑体"/>
        <family val="3"/>
      </rPr>
      <t>在岗职工工资总额  与“在岗职工”指标相对应，根据1990年1月1日的国家统计局令（一号）修订，指单位在报告期内直接支付给本单位在岗职工的劳动报酬总额。包括基础工资、职务工资、级别工资、工龄工资、计件工资、奖金、各种津贴和补贴、交通补贴、洗理费、书报费、旅游费、过节费、伙食补助、住房补贴、住房提租补贴、由单位从个人工资中直接为其代扣或代缴的个人所得税、房水电费以及住房公积金和社会保险基金个人缴纳部分等。</t>
    </r>
  </si>
  <si>
    <r>
      <t xml:space="preserve">    </t>
    </r>
    <r>
      <rPr>
        <sz val="12"/>
        <rFont val="黑体"/>
        <family val="3"/>
      </rPr>
      <t>在岗职工平均工资</t>
    </r>
    <r>
      <rPr>
        <sz val="12"/>
        <rFont val="仿宋_GB2312"/>
        <family val="3"/>
      </rPr>
      <t xml:space="preserve">  指企业、事业、机关等单位的在岗职工在一定时期内的人均劳动报酬。它表明一定时期在岗职工工资收入的高低程度，是反映在岗职工工资水平的主要指标。</t>
    </r>
  </si>
  <si>
    <t xml:space="preserve">    在岗职工平均工资=报告期实际支付的全部在岗职工工资总额/报告期全部在岗职工平均人数</t>
  </si>
  <si>
    <r>
      <t xml:space="preserve">    </t>
    </r>
    <r>
      <rPr>
        <sz val="12"/>
        <rFont val="黑体"/>
        <family val="3"/>
      </rPr>
      <t>从业人员平均工资</t>
    </r>
    <r>
      <rPr>
        <sz val="12"/>
        <rFont val="仿宋_GB2312"/>
        <family val="3"/>
      </rPr>
      <t xml:space="preserve">  指企业、事业、机关等单位的从业人员在一定时期内的人均劳动报酬。</t>
    </r>
  </si>
  <si>
    <t xml:space="preserve">    从业人员平均工资=报告期实际支付的全部从业人员劳动报酬总额/报告期全部从业人员平均人数</t>
  </si>
  <si>
    <t xml:space="preserve">    本章资料反映怀柔区居民生活现状及变化情况，分为全区居民生活、城镇居民生活和农村居民生活三部分。调查内容主要包括家庭基本情况、家庭收入和消费支出情况、主要商品购买数量及支出金额、居住状况和耐用消费品拥有量等。</t>
  </si>
  <si>
    <t xml:space="preserve">    二、本章资料的调查方法</t>
  </si>
  <si>
    <t xml:space="preserve">    城乡居民生活状况调查方法和方案由国家统计局统一制定，采用抽样调查的方法，按对全区居民主要收支指标有代表性的原则在全区城乡住户中抽取样本，并按一定的周期对样本进行轮换以保证其代表性。对抽中的住户采用日记账和问卷相结合的方式采集数据。按照国家统计局要求，自2015年起，我区按照改革后的新口径发布全区和分城乡的居民收支数据。与老口径相比，新口径的差异主要体现在三个方面：一是对居民收支指标口径进行了调整，将反映居民收入的核心指标由原来的城镇居民“人均可支配收入”和农村居民“人均纯收入”统一为“人均可支配收入”；二是按照国家城乡划分标准，将城镇地区的村委会由原来的农村划入城镇进行统计；三是在分城乡的居民收支数据基础上，增加了全体居民的人均可支配收入、人均消费支出数据。</t>
  </si>
  <si>
    <t xml:space="preserve">    城乡居民生活状况的数据来源于怀柔区统计局、北京市怀柔区经济社会调查队。</t>
  </si>
  <si>
    <t xml:space="preserve">    四、五等分组的含义</t>
  </si>
  <si>
    <t xml:space="preserve">    五等分组即住户按人均可支配收入从低到高排队分别分成五等份，即低收入组、中低收入组、中等收入组、中高收入组和高收入组五部分，各组加权后的户数均占总户数的20%。通过对调查户的分组，分别计算各组人均可支配收入、消费支出的情况，以观察不同收入组之间的差距和存在的问题。</t>
  </si>
  <si>
    <t>单位：元</t>
  </si>
  <si>
    <t>全区居民家庭生活基本情况</t>
  </si>
  <si>
    <t xml:space="preserve">  人均可支配收入</t>
  </si>
  <si>
    <t xml:space="preserve">  人均消费支出</t>
  </si>
  <si>
    <t xml:space="preserve">  居民家庭恩格尔系数(%)</t>
  </si>
  <si>
    <t xml:space="preserve">  人均住房建筑面积(平方米)</t>
  </si>
  <si>
    <t xml:space="preserve">  城镇居民家庭生活基本情况</t>
  </si>
  <si>
    <t xml:space="preserve">    人均可支配收入</t>
  </si>
  <si>
    <t xml:space="preserve">    人均消费支出</t>
  </si>
  <si>
    <t xml:space="preserve">    居民家庭恩格尔系数(%)</t>
  </si>
  <si>
    <t xml:space="preserve">    人均住房建筑面积(平方米)</t>
  </si>
  <si>
    <t xml:space="preserve">  农村居民家庭生活基本情况</t>
  </si>
  <si>
    <t>全区平均</t>
  </si>
  <si>
    <t>低收入户            （20%）</t>
  </si>
  <si>
    <t>中低收入户（20%）</t>
  </si>
  <si>
    <t>中等收入户（20%）</t>
  </si>
  <si>
    <t>中高收入户（20%）</t>
  </si>
  <si>
    <t>高收收入户（20%）</t>
  </si>
  <si>
    <t xml:space="preserve">平均每户常住人口       </t>
  </si>
  <si>
    <t xml:space="preserve">人 </t>
  </si>
  <si>
    <t xml:space="preserve">平均每户就业人口数     </t>
  </si>
  <si>
    <t xml:space="preserve">平均每一就业者负担人数 </t>
  </si>
  <si>
    <t xml:space="preserve">平均每人年可支配收入   </t>
  </si>
  <si>
    <t xml:space="preserve">平均每人年消费支出   </t>
  </si>
  <si>
    <t>可支配收入</t>
  </si>
  <si>
    <t xml:space="preserve">  工资性收入</t>
  </si>
  <si>
    <t xml:space="preserve">    工  资</t>
  </si>
  <si>
    <t xml:space="preserve">    实物福利</t>
  </si>
  <si>
    <t xml:space="preserve">  经营净收入</t>
  </si>
  <si>
    <t xml:space="preserve">    第一产业经营净收入</t>
  </si>
  <si>
    <t xml:space="preserve">    第二产业经营净收入</t>
  </si>
  <si>
    <t xml:space="preserve">    第三产业经营净收入</t>
  </si>
  <si>
    <t xml:space="preserve">  财产净收入</t>
  </si>
  <si>
    <t xml:space="preserve">    利息净收入</t>
  </si>
  <si>
    <t xml:space="preserve">    红利收入</t>
  </si>
  <si>
    <t xml:space="preserve">      集体分配的红利</t>
  </si>
  <si>
    <t xml:space="preserve">      其他红利收入</t>
  </si>
  <si>
    <t xml:space="preserve">    储蓄性保险净收益</t>
  </si>
  <si>
    <t xml:space="preserve">    转让承包土地经营权租金净收入</t>
  </si>
  <si>
    <t xml:space="preserve">    出租房屋净收入</t>
  </si>
  <si>
    <t xml:space="preserve">    出租机械专利版权等资产的收入</t>
  </si>
  <si>
    <t xml:space="preserve">    其他财产净收入</t>
  </si>
  <si>
    <t xml:space="preserve">    自有住房折算净租金</t>
  </si>
  <si>
    <t xml:space="preserve">  转移净收入</t>
  </si>
  <si>
    <t xml:space="preserve">    转移性收入</t>
  </si>
  <si>
    <t xml:space="preserve">      养老金或离退休金</t>
  </si>
  <si>
    <t xml:space="preserve">      社会救济和补助</t>
  </si>
  <si>
    <t xml:space="preserve">      政策性生活补贴</t>
  </si>
  <si>
    <t xml:space="preserve">      报销医疗费</t>
  </si>
  <si>
    <t xml:space="preserve">      家庭外出从业人员寄回带回收入</t>
  </si>
  <si>
    <t xml:space="preserve">      赡养收入</t>
  </si>
  <si>
    <t xml:space="preserve">      其他经常转移收入</t>
  </si>
  <si>
    <t xml:space="preserve">      从政府和组织得到的实物产品和服务折价</t>
  </si>
  <si>
    <t xml:space="preserve">      现金政策性惠农补贴</t>
  </si>
  <si>
    <t xml:space="preserve">    转移性支出</t>
  </si>
  <si>
    <t>人均消费支出</t>
  </si>
  <si>
    <t xml:space="preserve">  食品烟酒支出</t>
  </si>
  <si>
    <t xml:space="preserve">  衣着支出</t>
  </si>
  <si>
    <t xml:space="preserve">  居住支出</t>
  </si>
  <si>
    <t xml:space="preserve">  生活用品及服务支出</t>
  </si>
  <si>
    <t xml:space="preserve">  交通和通信支出</t>
  </si>
  <si>
    <t xml:space="preserve">  教育、文化和娱乐支出</t>
  </si>
  <si>
    <t xml:space="preserve">  医疗保健支出</t>
  </si>
  <si>
    <t xml:space="preserve">  其他用品及服务支出</t>
  </si>
  <si>
    <t xml:space="preserve">   </t>
  </si>
  <si>
    <r>
      <t xml:space="preserve">    </t>
    </r>
    <r>
      <rPr>
        <vertAlign val="superscript"/>
        <sz val="10"/>
        <rFont val="宋体"/>
        <family val="0"/>
      </rPr>
      <t xml:space="preserve"> #</t>
    </r>
    <r>
      <rPr>
        <sz val="10"/>
        <rFont val="宋体"/>
        <family val="0"/>
      </rPr>
      <t>养老金或离退休金</t>
    </r>
  </si>
  <si>
    <r>
      <t xml:space="preserve">       </t>
    </r>
    <r>
      <rPr>
        <vertAlign val="superscript"/>
        <sz val="10"/>
        <rFont val="宋体"/>
        <family val="0"/>
      </rPr>
      <t xml:space="preserve"> #</t>
    </r>
    <r>
      <rPr>
        <sz val="10"/>
        <rFont val="宋体"/>
        <family val="0"/>
      </rPr>
      <t>失业保险金</t>
    </r>
  </si>
  <si>
    <t xml:space="preserve">         经常性捐赠收入</t>
  </si>
  <si>
    <t xml:space="preserve">         其他转移性收入</t>
  </si>
  <si>
    <t>非收入所得</t>
  </si>
  <si>
    <t xml:space="preserve">  出售资产所得</t>
  </si>
  <si>
    <r>
      <t xml:space="preserve">  </t>
    </r>
    <r>
      <rPr>
        <vertAlign val="superscript"/>
        <sz val="10"/>
        <rFont val="宋体"/>
        <family val="0"/>
      </rPr>
      <t xml:space="preserve"> #</t>
    </r>
    <r>
      <rPr>
        <sz val="10"/>
        <rFont val="宋体"/>
        <family val="0"/>
      </rPr>
      <t>出售住房本金所得</t>
    </r>
  </si>
  <si>
    <t xml:space="preserve">    出售住房溢价所得(含亏损)</t>
  </si>
  <si>
    <t xml:space="preserve">    出售其他财物和收回其他投资本金所得</t>
  </si>
  <si>
    <t xml:space="preserve">  非经常性转移所得</t>
  </si>
  <si>
    <r>
      <t xml:space="preserve">   </t>
    </r>
    <r>
      <rPr>
        <vertAlign val="superscript"/>
        <sz val="10"/>
        <rFont val="宋体"/>
        <family val="0"/>
      </rPr>
      <t>#</t>
    </r>
    <r>
      <rPr>
        <sz val="10"/>
        <rFont val="宋体"/>
        <family val="0"/>
      </rPr>
      <t>博彩所得</t>
    </r>
  </si>
  <si>
    <t xml:space="preserve">    提取住房公积金</t>
  </si>
  <si>
    <t xml:space="preserve">    调查补贴</t>
  </si>
  <si>
    <t xml:space="preserve">  其他非收入所得</t>
  </si>
  <si>
    <t>借贷性所得</t>
  </si>
  <si>
    <t>家用汽车</t>
  </si>
  <si>
    <t>辆</t>
  </si>
  <si>
    <t>摩托车</t>
  </si>
  <si>
    <t>助力车</t>
  </si>
  <si>
    <t>台</t>
  </si>
  <si>
    <t>洗衣机</t>
  </si>
  <si>
    <t>电冰箱（柜）</t>
  </si>
  <si>
    <t>微波炉</t>
  </si>
  <si>
    <t>彩色电视机</t>
  </si>
  <si>
    <r>
      <t xml:space="preserve">  ﹟</t>
    </r>
    <r>
      <rPr>
        <sz val="10"/>
        <rFont val="宋体"/>
        <family val="0"/>
      </rPr>
      <t>接入有线电视</t>
    </r>
  </si>
  <si>
    <t>空  调</t>
  </si>
  <si>
    <t>热水器</t>
  </si>
  <si>
    <t>洗碗机</t>
  </si>
  <si>
    <t>排油烟机</t>
  </si>
  <si>
    <t>固定电话</t>
  </si>
  <si>
    <t>部</t>
  </si>
  <si>
    <t>移动电话</t>
  </si>
  <si>
    <r>
      <t xml:space="preserve">  ﹟</t>
    </r>
    <r>
      <rPr>
        <sz val="10"/>
        <rFont val="宋体"/>
        <family val="0"/>
      </rPr>
      <t>接入互联网</t>
    </r>
  </si>
  <si>
    <t>计算机</t>
  </si>
  <si>
    <t>照相机</t>
  </si>
  <si>
    <t>中高档乐器</t>
  </si>
  <si>
    <t>架</t>
  </si>
  <si>
    <t>健身器材</t>
  </si>
  <si>
    <t>空气净化器（含新风系统）</t>
  </si>
  <si>
    <t>吸尘器</t>
  </si>
  <si>
    <t>低收入户（20%）</t>
  </si>
  <si>
    <t>高收入户（20%）</t>
  </si>
  <si>
    <t xml:space="preserve">平均每户常住人口            </t>
  </si>
  <si>
    <t xml:space="preserve">平均每户整半劳动力            </t>
  </si>
  <si>
    <t xml:space="preserve">平均每一劳动力负担人口          </t>
  </si>
  <si>
    <t>人均住房面积</t>
  </si>
  <si>
    <r>
      <t xml:space="preserve">  #</t>
    </r>
    <r>
      <rPr>
        <sz val="10"/>
        <rFont val="宋体"/>
        <family val="0"/>
      </rPr>
      <t xml:space="preserve">现金收入            </t>
    </r>
  </si>
  <si>
    <t>人均可支配收入</t>
  </si>
  <si>
    <t xml:space="preserve">人均消费支出      </t>
  </si>
  <si>
    <r>
      <t xml:space="preserve">  #</t>
    </r>
    <r>
      <rPr>
        <sz val="10"/>
        <rFont val="宋体"/>
        <family val="0"/>
      </rPr>
      <t xml:space="preserve">现金支出            </t>
    </r>
  </si>
  <si>
    <t xml:space="preserve">农村居民家庭恩格尔系数 </t>
  </si>
  <si>
    <t xml:space="preserve">  生产性收入</t>
  </si>
  <si>
    <t xml:space="preserve">    工资性收入</t>
  </si>
  <si>
    <t xml:space="preserve">       工  资</t>
  </si>
  <si>
    <t xml:space="preserve">       实物福利</t>
  </si>
  <si>
    <t xml:space="preserve">       其  他</t>
  </si>
  <si>
    <t xml:space="preserve">    经营净收入</t>
  </si>
  <si>
    <t xml:space="preserve">      第一产业净收入</t>
  </si>
  <si>
    <r>
      <t xml:space="preserve">      </t>
    </r>
    <r>
      <rPr>
        <vertAlign val="superscript"/>
        <sz val="10"/>
        <rFont val="宋体"/>
        <family val="0"/>
      </rPr>
      <t xml:space="preserve">  #</t>
    </r>
    <r>
      <rPr>
        <sz val="10"/>
        <rFont val="宋体"/>
        <family val="0"/>
      </rPr>
      <t>农业收入</t>
    </r>
  </si>
  <si>
    <t xml:space="preserve">         牧业收入</t>
  </si>
  <si>
    <t xml:space="preserve">      第二产业净收入</t>
  </si>
  <si>
    <r>
      <t xml:space="preserve">       </t>
    </r>
    <r>
      <rPr>
        <vertAlign val="superscript"/>
        <sz val="10"/>
        <rFont val="宋体"/>
        <family val="0"/>
      </rPr>
      <t xml:space="preserve"> #</t>
    </r>
    <r>
      <rPr>
        <sz val="10"/>
        <rFont val="宋体"/>
        <family val="0"/>
      </rPr>
      <t>工业收入</t>
    </r>
  </si>
  <si>
    <t xml:space="preserve">      第三产业净收入</t>
  </si>
  <si>
    <r>
      <t xml:space="preserve">       </t>
    </r>
    <r>
      <rPr>
        <vertAlign val="superscript"/>
        <sz val="10"/>
        <rFont val="宋体"/>
        <family val="0"/>
      </rPr>
      <t xml:space="preserve"> #</t>
    </r>
    <r>
      <rPr>
        <sz val="10"/>
        <rFont val="宋体"/>
        <family val="0"/>
      </rPr>
      <t>交通运输业收入</t>
    </r>
  </si>
  <si>
    <t xml:space="preserve">  非生产性收入</t>
  </si>
  <si>
    <t xml:space="preserve">    财产净收入</t>
  </si>
  <si>
    <t xml:space="preserve">       利息净收入</t>
  </si>
  <si>
    <t xml:space="preserve">       红利收入</t>
  </si>
  <si>
    <r>
      <t xml:space="preserve">        </t>
    </r>
    <r>
      <rPr>
        <vertAlign val="superscript"/>
        <sz val="10"/>
        <rFont val="宋体"/>
        <family val="0"/>
      </rPr>
      <t xml:space="preserve"> #</t>
    </r>
    <r>
      <rPr>
        <sz val="10"/>
        <rFont val="宋体"/>
        <family val="0"/>
      </rPr>
      <t>集体分配的红利</t>
    </r>
  </si>
  <si>
    <t xml:space="preserve">       储蓄性保险净收益</t>
  </si>
  <si>
    <t xml:space="preserve">       转让承包土地经营权租金净收入</t>
  </si>
  <si>
    <t xml:space="preserve">       出租房屋净收入</t>
  </si>
  <si>
    <t xml:space="preserve">       出租机械专利版权等资产的收入</t>
  </si>
  <si>
    <t xml:space="preserve">       其他财产净收入</t>
  </si>
  <si>
    <t xml:space="preserve">       自有住房折算净租金</t>
  </si>
  <si>
    <t xml:space="preserve">    转移净收入</t>
  </si>
  <si>
    <t xml:space="preserve">      转移性收入</t>
  </si>
  <si>
    <r>
      <t xml:space="preserve">        </t>
    </r>
    <r>
      <rPr>
        <vertAlign val="superscript"/>
        <sz val="10"/>
        <rFont val="宋体"/>
        <family val="0"/>
      </rPr>
      <t>#</t>
    </r>
    <r>
      <rPr>
        <sz val="10"/>
        <rFont val="宋体"/>
        <family val="0"/>
      </rPr>
      <t>养老金或离退休金</t>
    </r>
  </si>
  <si>
    <t xml:space="preserve">         家庭外出从业人员寄回带回收入</t>
  </si>
  <si>
    <t xml:space="preserve">         其他经常转移收入</t>
  </si>
  <si>
    <r>
      <t xml:space="preserve">           </t>
    </r>
    <r>
      <rPr>
        <vertAlign val="superscript"/>
        <sz val="10"/>
        <rFont val="宋体"/>
        <family val="0"/>
      </rPr>
      <t>#</t>
    </r>
    <r>
      <rPr>
        <sz val="10"/>
        <rFont val="宋体"/>
        <family val="0"/>
      </rPr>
      <t>经常性捐赠收入</t>
    </r>
  </si>
  <si>
    <t xml:space="preserve">         现金政策性惠农补贴</t>
  </si>
  <si>
    <t xml:space="preserve">      转移性支出</t>
  </si>
  <si>
    <t>9-14 农村居民家庭每百户主要耐用消费品拥有量（按五等分）（2016年）</t>
  </si>
  <si>
    <r>
      <t xml:space="preserve">    </t>
    </r>
    <r>
      <rPr>
        <sz val="12"/>
        <rFont val="黑体"/>
        <family val="3"/>
      </rPr>
      <t>可支配收入</t>
    </r>
    <r>
      <rPr>
        <sz val="12"/>
        <rFont val="仿宋_GB2312"/>
        <family val="3"/>
      </rPr>
      <t xml:space="preserve">  指调查户在调查期内获得的、可用于最终消费支出和储蓄的总和，即调查户可以用来自由支配的收入。可支配收入既包括现金，也包括实物收入。按照收入的来源，可支配收入包含四项，分别为：工资性收入、经营净收入、财产净收入和转移净收入。计算公式为：</t>
    </r>
  </si>
  <si>
    <t xml:space="preserve">    可支配收入＝工资性收入+经营净收入+财产净收入+转移净收入</t>
  </si>
  <si>
    <t xml:space="preserve">    其中：经营净收入=经营收入-经营费用-生产性固定资产折旧-生产税</t>
  </si>
  <si>
    <t xml:space="preserve">    财产净收入=财产性收入-财产性支出</t>
  </si>
  <si>
    <t xml:space="preserve">    转移净收入=转移性收入-转移性支出。</t>
  </si>
  <si>
    <r>
      <t xml:space="preserve">    </t>
    </r>
    <r>
      <rPr>
        <sz val="12"/>
        <rFont val="黑体"/>
        <family val="3"/>
      </rPr>
      <t>工资性收入</t>
    </r>
    <r>
      <rPr>
        <sz val="12"/>
        <rFont val="仿宋_GB2312"/>
        <family val="3"/>
      </rPr>
      <t xml:space="preserve">  指就业人员通过各种途径得到的全部劳动报酬和各种福利，包括受雇于单位或个人、从事各种自由职业、兼职和零星劳动得到的全部劳动报酬和福利。</t>
    </r>
  </si>
  <si>
    <r>
      <t xml:space="preserve">    </t>
    </r>
    <r>
      <rPr>
        <sz val="12"/>
        <rFont val="黑体"/>
        <family val="3"/>
      </rPr>
      <t>经营净收入</t>
    </r>
    <r>
      <rPr>
        <sz val="12"/>
        <rFont val="仿宋_GB2312"/>
        <family val="3"/>
      </rPr>
      <t xml:space="preserve">  指住户或住户成员从事生产经营活动所获得的净收入，是全部经营收入中扣除经营费用、生产性固定资产折旧和生产税之后得到的净收入。计算公式为：</t>
    </r>
  </si>
  <si>
    <t xml:space="preserve">    经营净收入=经营收入-经营费用-生产性固定资产折旧-生产税</t>
  </si>
  <si>
    <r>
      <t xml:space="preserve">    </t>
    </r>
    <r>
      <rPr>
        <sz val="12"/>
        <rFont val="黑体"/>
        <family val="3"/>
      </rPr>
      <t>财产净收入</t>
    </r>
    <r>
      <rPr>
        <sz val="12"/>
        <rFont val="仿宋_GB2312"/>
        <family val="3"/>
      </rPr>
      <t xml:space="preserve">  指住户或住户成员将其所拥有的金融资产、住房等非金融资产和自然资源交由其他机构单位、住户或个人支配而获得的回报并扣除相关的费用之后得到的净收入。财产净收入不包括转让资产所有权的溢价所得，计入“非收入所得”。</t>
    </r>
  </si>
  <si>
    <r>
      <t xml:space="preserve">    </t>
    </r>
    <r>
      <rPr>
        <sz val="12"/>
        <rFont val="黑体"/>
        <family val="3"/>
      </rPr>
      <t>红利收入</t>
    </r>
    <r>
      <rPr>
        <sz val="12"/>
        <rFont val="仿宋_GB2312"/>
        <family val="3"/>
      </rPr>
      <t xml:space="preserve">  指住户或个人作为股东将其资金交由公司支配或处置而有权获得的收益。包括股票发行公司按入股数量定期分配的股息、年终分红以及从集体财产入股或其他投资分配得到的股息和红利。股票买卖结算后获得的收益（含亏损）不包含在内，计入“非收入所得”。</t>
    </r>
  </si>
  <si>
    <r>
      <t xml:space="preserve">    </t>
    </r>
    <r>
      <rPr>
        <sz val="12"/>
        <rFont val="黑体"/>
        <family val="3"/>
      </rPr>
      <t>转移性收入</t>
    </r>
    <r>
      <rPr>
        <sz val="12"/>
        <rFont val="仿宋_GB2312"/>
        <family val="3"/>
      </rPr>
      <t xml:space="preserve">  指国家、单位、社会团体对住户的各种经常性转移支付和住户之间的经常性收入转移。包括养老金或退休金、社会救济和补助、政策性生产补贴、政策性生活补贴、救灾款、经常性捐赠和赔偿、报销医疗费、住户之间的赡养收入，以及本住户非常住成员寄回带回的收入等。转移性收入不包括住户之间的实物馈赠。</t>
    </r>
  </si>
  <si>
    <r>
      <t xml:space="preserve">    </t>
    </r>
    <r>
      <rPr>
        <sz val="12"/>
        <rFont val="黑体"/>
        <family val="3"/>
      </rPr>
      <t>转移净收入</t>
    </r>
    <r>
      <rPr>
        <sz val="12"/>
        <rFont val="仿宋_GB2312"/>
        <family val="3"/>
      </rPr>
      <t xml:space="preserve">  指国家、单位、社会团体对住户的各种经常性转移支付和住户之间的经常性收入转移，在扣减调查户对国家、单位、住户或者个人的经常性或义务性转移支付后的净收入。</t>
    </r>
  </si>
  <si>
    <r>
      <t xml:space="preserve">    </t>
    </r>
    <r>
      <rPr>
        <sz val="12"/>
        <rFont val="黑体"/>
        <family val="3"/>
      </rPr>
      <t>消费支出</t>
    </r>
    <r>
      <rPr>
        <sz val="12"/>
        <rFont val="仿宋_GB2312"/>
        <family val="3"/>
      </rPr>
      <t xml:space="preserve">  指住户用于满足家庭日常生活消费需要的全部支出，包括用于消费品的支出和用于服务性消费的支出。根据用途不同，消费支出可划分为食品烟酒、衣着、居住、生活用品及服务、交通和通信、教育文化娱乐、医疗保健、其他用品及服务八大类。根据来源不同，消费支出可划分为现金消费支出、实物消费支出（含自产自用、来自单位或雇主、来自政府和其他社会组织）。</t>
    </r>
  </si>
  <si>
    <t xml:space="preserve">    本章包括的主要内容有：中关村怀柔园科技活动、人力资源和生产经营及财务状况等方面情况。</t>
  </si>
  <si>
    <t xml:space="preserve">    本章数据由北京市统计局提供。</t>
  </si>
  <si>
    <t>13-1 中关村怀柔园科技活动情况（2014-2017年）</t>
  </si>
  <si>
    <t>研发人员合计</t>
  </si>
  <si>
    <r>
      <t xml:space="preserve">    #</t>
    </r>
    <r>
      <rPr>
        <sz val="10"/>
        <rFont val="宋体"/>
        <family val="0"/>
      </rPr>
      <t>全时人员</t>
    </r>
  </si>
  <si>
    <t>研发经费支出合计</t>
  </si>
  <si>
    <t xml:space="preserve">  企业内部用于科技活动的经费支出</t>
  </si>
  <si>
    <t xml:space="preserve">    人员人工费</t>
  </si>
  <si>
    <t xml:space="preserve">    原材料费</t>
  </si>
  <si>
    <t xml:space="preserve">    折旧费用与长期费用摊销</t>
  </si>
  <si>
    <t xml:space="preserve">    无形资产摊销</t>
  </si>
  <si>
    <t xml:space="preserve">  当年形成用于研发的固定资产支出</t>
  </si>
  <si>
    <r>
      <t xml:space="preserve">      #</t>
    </r>
    <r>
      <rPr>
        <sz val="10"/>
        <rFont val="宋体"/>
        <family val="0"/>
      </rPr>
      <t>仪器和设备</t>
    </r>
  </si>
  <si>
    <t xml:space="preserve">  委托外单位开展科技活动的经费支出</t>
  </si>
  <si>
    <t xml:space="preserve">    对境内研究机构支出</t>
  </si>
  <si>
    <t>当年专利申请受理数</t>
  </si>
  <si>
    <r>
      <t xml:space="preserve">    #</t>
    </r>
    <r>
      <rPr>
        <sz val="10"/>
        <rFont val="宋体"/>
        <family val="0"/>
      </rPr>
      <t>发明专利申请数</t>
    </r>
  </si>
  <si>
    <t>当年专利授权数</t>
  </si>
  <si>
    <r>
      <t xml:space="preserve">    #</t>
    </r>
    <r>
      <rPr>
        <sz val="10"/>
        <rFont val="宋体"/>
        <family val="0"/>
      </rPr>
      <t>发明专利授权数</t>
    </r>
  </si>
  <si>
    <t>期末拥有有效专利数</t>
  </si>
  <si>
    <r>
      <t xml:space="preserve">    #</t>
    </r>
    <r>
      <rPr>
        <sz val="10"/>
        <rFont val="宋体"/>
        <family val="0"/>
      </rPr>
      <t>期末有效发明专利数</t>
    </r>
  </si>
  <si>
    <t>新产品产值</t>
  </si>
  <si>
    <t>新产品销售收入</t>
  </si>
  <si>
    <r>
      <t xml:space="preserve">    #</t>
    </r>
    <r>
      <rPr>
        <sz val="10"/>
        <rFont val="宋体"/>
        <family val="0"/>
      </rPr>
      <t>出  口</t>
    </r>
  </si>
  <si>
    <t>发表科技论文</t>
  </si>
  <si>
    <t>拥有注册商标</t>
  </si>
  <si>
    <r>
      <t xml:space="preserve">    #</t>
    </r>
    <r>
      <rPr>
        <sz val="10"/>
        <rFont val="宋体"/>
        <family val="0"/>
      </rPr>
      <t>境外注册</t>
    </r>
  </si>
  <si>
    <t>软件著作权</t>
  </si>
  <si>
    <t>集成电路布图数</t>
  </si>
  <si>
    <t>植物新品种</t>
  </si>
  <si>
    <t>技术合同成交总额</t>
  </si>
  <si>
    <r>
      <t xml:space="preserve">    #</t>
    </r>
    <r>
      <rPr>
        <sz val="10"/>
        <rFont val="宋体"/>
        <family val="0"/>
      </rPr>
      <t>流向外省市</t>
    </r>
  </si>
  <si>
    <r>
      <t xml:space="preserve">   </t>
    </r>
    <r>
      <rPr>
        <vertAlign val="superscript"/>
        <sz val="10"/>
        <rFont val="宋体"/>
        <family val="0"/>
      </rPr>
      <t>#</t>
    </r>
    <r>
      <rPr>
        <sz val="10"/>
        <rFont val="宋体"/>
        <family val="0"/>
      </rPr>
      <t>技术出口</t>
    </r>
  </si>
  <si>
    <t>研究开发费用加计扣除减免税</t>
  </si>
  <si>
    <t>高新技术企业减免税</t>
  </si>
  <si>
    <t>13-2 中关村怀柔园科技活动情况</t>
  </si>
  <si>
    <t xml:space="preserve">    技术出口</t>
  </si>
  <si>
    <t>13-3 中关村怀柔园人力资源情况（2014-2017年）</t>
  </si>
  <si>
    <t>单位：人</t>
  </si>
  <si>
    <t xml:space="preserve">  按性质分</t>
  </si>
  <si>
    <r>
      <t xml:space="preserve">   </t>
    </r>
    <r>
      <rPr>
        <vertAlign val="superscript"/>
        <sz val="10"/>
        <rFont val="宋体"/>
        <family val="0"/>
      </rPr>
      <t>#</t>
    </r>
    <r>
      <rPr>
        <sz val="10"/>
        <rFont val="宋体"/>
        <family val="0"/>
      </rPr>
      <t>在岗长期职工</t>
    </r>
  </si>
  <si>
    <t xml:space="preserve">  按身份分</t>
  </si>
  <si>
    <r>
      <t xml:space="preserve">   </t>
    </r>
    <r>
      <rPr>
        <vertAlign val="superscript"/>
        <sz val="10"/>
        <rFont val="宋体"/>
        <family val="0"/>
      </rPr>
      <t>#</t>
    </r>
    <r>
      <rPr>
        <sz val="10"/>
        <rFont val="宋体"/>
        <family val="0"/>
      </rPr>
      <t>港澳台和外籍人员</t>
    </r>
  </si>
  <si>
    <t xml:space="preserve">    留学归国人员</t>
  </si>
  <si>
    <t xml:space="preserve">  按工种分</t>
  </si>
  <si>
    <r>
      <t xml:space="preserve">   </t>
    </r>
    <r>
      <rPr>
        <vertAlign val="superscript"/>
        <sz val="10"/>
        <rFont val="宋体"/>
        <family val="0"/>
      </rPr>
      <t>#</t>
    </r>
    <r>
      <rPr>
        <sz val="10"/>
        <rFont val="宋体"/>
        <family val="0"/>
      </rPr>
      <t>工程技术人员</t>
    </r>
  </si>
  <si>
    <t xml:space="preserve">  按户口所在地分</t>
  </si>
  <si>
    <r>
      <t xml:space="preserve">   </t>
    </r>
    <r>
      <rPr>
        <vertAlign val="superscript"/>
        <sz val="10"/>
        <rFont val="宋体"/>
        <family val="0"/>
      </rPr>
      <t>#</t>
    </r>
    <r>
      <rPr>
        <sz val="10"/>
        <rFont val="宋体"/>
        <family val="0"/>
      </rPr>
      <t>户口在外省市人员</t>
    </r>
  </si>
  <si>
    <t xml:space="preserve">  按性别分</t>
  </si>
  <si>
    <r>
      <t xml:space="preserve">   </t>
    </r>
    <r>
      <rPr>
        <vertAlign val="superscript"/>
        <sz val="10"/>
        <rFont val="宋体"/>
        <family val="0"/>
      </rPr>
      <t>#</t>
    </r>
    <r>
      <rPr>
        <sz val="10"/>
        <rFont val="宋体"/>
        <family val="0"/>
      </rPr>
      <t>女</t>
    </r>
  </si>
  <si>
    <t xml:space="preserve">  按学历分</t>
  </si>
  <si>
    <r>
      <t xml:space="preserve">   </t>
    </r>
    <r>
      <rPr>
        <vertAlign val="superscript"/>
        <sz val="10"/>
        <color indexed="8"/>
        <rFont val="宋体"/>
        <family val="0"/>
      </rPr>
      <t>#</t>
    </r>
    <r>
      <rPr>
        <sz val="10"/>
        <color indexed="8"/>
        <rFont val="宋体"/>
        <family val="0"/>
      </rPr>
      <t>理工类本科学历以上人员</t>
    </r>
  </si>
  <si>
    <t xml:space="preserve">    博士及以上</t>
  </si>
  <si>
    <t xml:space="preserve">    硕  士</t>
  </si>
  <si>
    <t xml:space="preserve">    大  本</t>
  </si>
  <si>
    <t xml:space="preserve">    大  专</t>
  </si>
  <si>
    <t xml:space="preserve">    中  专</t>
  </si>
  <si>
    <t xml:space="preserve">  按职称分</t>
  </si>
  <si>
    <r>
      <t xml:space="preserve">   </t>
    </r>
    <r>
      <rPr>
        <vertAlign val="superscript"/>
        <sz val="10"/>
        <color indexed="8"/>
        <rFont val="宋体"/>
        <family val="0"/>
      </rPr>
      <t>#</t>
    </r>
    <r>
      <rPr>
        <sz val="10"/>
        <color indexed="8"/>
        <rFont val="宋体"/>
        <family val="0"/>
      </rPr>
      <t>高  级</t>
    </r>
  </si>
  <si>
    <t xml:space="preserve">    中  级</t>
  </si>
  <si>
    <t xml:space="preserve">    初  级</t>
  </si>
  <si>
    <t xml:space="preserve">  按工作时间分</t>
  </si>
  <si>
    <t xml:space="preserve">    1年内</t>
  </si>
  <si>
    <t xml:space="preserve">    1-3年（含3年）</t>
  </si>
  <si>
    <t xml:space="preserve">    3-5年（含5年）</t>
  </si>
  <si>
    <t xml:space="preserve">    5年以上</t>
  </si>
  <si>
    <t xml:space="preserve">  按年龄分</t>
  </si>
  <si>
    <t xml:space="preserve">    29岁及以下</t>
  </si>
  <si>
    <t xml:space="preserve">    30—39岁</t>
  </si>
  <si>
    <t xml:space="preserve">    40—49岁</t>
  </si>
  <si>
    <t xml:space="preserve">    50岁以上</t>
  </si>
  <si>
    <t>在岗职工参加社会保险人数</t>
  </si>
  <si>
    <t>吸纳高校应届毕业生人数</t>
  </si>
  <si>
    <t>13-4 中关村怀柔园人力资源情况</t>
  </si>
  <si>
    <t>13-5 中关村怀柔园生产经营及财务状况（2014-2017年）</t>
  </si>
  <si>
    <t>工业销售产值</t>
  </si>
  <si>
    <r>
      <t>#</t>
    </r>
    <r>
      <rPr>
        <sz val="10"/>
        <rFont val="宋体"/>
        <family val="0"/>
      </rPr>
      <t>出口交货值</t>
    </r>
  </si>
  <si>
    <t xml:space="preserve">  技术收入</t>
  </si>
  <si>
    <t xml:space="preserve">  产品销售收入</t>
  </si>
  <si>
    <r>
      <t xml:space="preserve">      #</t>
    </r>
    <r>
      <rPr>
        <sz val="10"/>
        <color indexed="8"/>
        <rFont val="宋体"/>
        <family val="0"/>
      </rPr>
      <t>高新技术产品销售收入</t>
    </r>
  </si>
  <si>
    <t xml:space="preserve">     系统集成收入</t>
  </si>
  <si>
    <t xml:space="preserve">  商品销售收入</t>
  </si>
  <si>
    <r>
      <t xml:space="preserve">  #</t>
    </r>
    <r>
      <rPr>
        <sz val="10"/>
        <rFont val="宋体"/>
        <family val="0"/>
      </rPr>
      <t>软件产品销售收入</t>
    </r>
  </si>
  <si>
    <t>实缴税费总额</t>
  </si>
  <si>
    <t>减免税总额</t>
  </si>
  <si>
    <t>进出口总额</t>
  </si>
  <si>
    <t>千美元</t>
  </si>
  <si>
    <r>
      <t xml:space="preserve">  #</t>
    </r>
    <r>
      <rPr>
        <sz val="10"/>
        <rFont val="宋体"/>
        <family val="0"/>
      </rPr>
      <t>出口总额</t>
    </r>
  </si>
  <si>
    <r>
      <t xml:space="preserve">     #</t>
    </r>
    <r>
      <rPr>
        <sz val="10"/>
        <rFont val="宋体"/>
        <family val="0"/>
      </rPr>
      <t>技术服务出口</t>
    </r>
  </si>
  <si>
    <r>
      <t xml:space="preserve">  #</t>
    </r>
    <r>
      <rPr>
        <sz val="10"/>
        <rFont val="宋体"/>
        <family val="0"/>
      </rPr>
      <t>实收资本</t>
    </r>
  </si>
  <si>
    <t>应付职工薪酬(贷方累计发生额）</t>
  </si>
  <si>
    <t>13-6 中关村怀柔园生产经营及财务状况</t>
  </si>
  <si>
    <r>
      <t xml:space="preserve">    </t>
    </r>
    <r>
      <rPr>
        <sz val="12"/>
        <rFont val="黑体"/>
        <family val="3"/>
      </rPr>
      <t>留学归国人员</t>
    </r>
    <r>
      <rPr>
        <sz val="12"/>
        <rFont val="仿宋_GB2312"/>
        <family val="3"/>
      </rPr>
      <t xml:space="preserve">  指出国学习，取得学位的归国人员。</t>
    </r>
  </si>
  <si>
    <r>
      <t xml:space="preserve">    </t>
    </r>
    <r>
      <rPr>
        <sz val="12"/>
        <rFont val="黑体"/>
        <family val="3"/>
      </rPr>
      <t>总收入</t>
    </r>
    <r>
      <rPr>
        <sz val="12"/>
        <rFont val="仿宋_GB2312"/>
        <family val="3"/>
      </rPr>
      <t xml:space="preserve">  指企业全年的生产产品销售收入、技术性收入和与本企业产品相关的商品销售收入、其他收入等各种收入的总和，总收入等于主营业务收入加上其他业务收入。总收入应按不含增值税的价格计算，不包括补贴收入、营业外收入、投资收益。</t>
    </r>
  </si>
  <si>
    <r>
      <t xml:space="preserve">    </t>
    </r>
    <r>
      <rPr>
        <sz val="12"/>
        <rFont val="黑体"/>
        <family val="3"/>
      </rPr>
      <t>出口总额</t>
    </r>
    <r>
      <rPr>
        <sz val="12"/>
        <rFont val="仿宋_GB2312"/>
        <family val="3"/>
      </rPr>
      <t xml:space="preserve">  指出售给外贸部门或直接出售给外商的产品、商品、技术或服务的总金额。包括来料加工配装出口，境外技术合同实现金额及在国内以外汇计价的商品出售和技术服务的总额等。以千美元计价。</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</si>
</sst>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Red]\(0.00\)"/>
    <numFmt numFmtId="180" formatCode="0.00_ "/>
    <numFmt numFmtId="181" formatCode="0.0"/>
    <numFmt numFmtId="182" formatCode="0.0_);[Red]\(0.0\)"/>
    <numFmt numFmtId="183" formatCode="0_ ;\-0;;"/>
    <numFmt numFmtId="184" formatCode="0.00_ ;\-0.00;;"/>
    <numFmt numFmtId="185" formatCode="0.0000_ "/>
    <numFmt numFmtId="186" formatCode="#,##0.0_ "/>
    <numFmt numFmtId="187" formatCode="0.000000_);[Red]\(0.000000\)"/>
    <numFmt numFmtId="188" formatCode="0.000000_ "/>
    <numFmt numFmtId="189" formatCode="0.0_);\(0.0\)"/>
    <numFmt numFmtId="190" formatCode="0.0000000000"/>
  </numFmts>
  <fonts count="75">
    <font>
      <sz val="12"/>
      <name val="宋体"/>
      <family val="0"/>
    </font>
    <font>
      <sz val="11"/>
      <name val="宋体"/>
      <family val="0"/>
    </font>
    <font>
      <sz val="22"/>
      <name val="方正小标宋_GBK"/>
      <family val="0"/>
    </font>
    <font>
      <sz val="12"/>
      <name val="仿宋_GB2312"/>
      <family val="3"/>
    </font>
    <font>
      <sz val="10"/>
      <name val="宋体"/>
      <family val="0"/>
    </font>
    <font>
      <b/>
      <sz val="16"/>
      <name val="宋体"/>
      <family val="0"/>
    </font>
    <font>
      <vertAlign val="superscript"/>
      <sz val="10"/>
      <name val="宋体"/>
      <family val="0"/>
    </font>
    <font>
      <vertAlign val="superscript"/>
      <sz val="10"/>
      <color indexed="8"/>
      <name val="宋体"/>
      <family val="0"/>
    </font>
    <font>
      <sz val="10"/>
      <color indexed="8"/>
      <name val="宋体"/>
      <family val="0"/>
    </font>
    <font>
      <sz val="10"/>
      <name val="黑体"/>
      <family val="3"/>
    </font>
    <font>
      <b/>
      <sz val="10"/>
      <name val="宋体"/>
      <family val="0"/>
    </font>
    <font>
      <sz val="10"/>
      <color indexed="8"/>
      <name val="黑体"/>
      <family val="3"/>
    </font>
    <font>
      <sz val="12"/>
      <name val="黑体"/>
      <family val="3"/>
    </font>
    <font>
      <b/>
      <sz val="10"/>
      <color indexed="8"/>
      <name val="宋体"/>
      <family val="0"/>
    </font>
    <font>
      <b/>
      <sz val="16"/>
      <color indexed="8"/>
      <name val="宋体"/>
      <family val="0"/>
    </font>
    <font>
      <sz val="10"/>
      <color indexed="10"/>
      <name val="宋体"/>
      <family val="0"/>
    </font>
    <font>
      <b/>
      <sz val="10"/>
      <color indexed="10"/>
      <name val="宋体"/>
      <family val="0"/>
    </font>
    <font>
      <sz val="12"/>
      <name val="Times New Roman"/>
      <family val="1"/>
    </font>
    <font>
      <sz val="8"/>
      <name val="宋体"/>
      <family val="0"/>
    </font>
    <font>
      <sz val="10"/>
      <name val="楷体_GB2312"/>
      <family val="3"/>
    </font>
    <font>
      <sz val="10"/>
      <name val="Arial"/>
      <family val="2"/>
    </font>
    <font>
      <sz val="9"/>
      <name val="Arial"/>
      <family val="2"/>
    </font>
    <font>
      <sz val="9"/>
      <name val="Times New Roman"/>
      <family val="1"/>
    </font>
    <font>
      <sz val="9"/>
      <name val="宋体"/>
      <family val="0"/>
    </font>
    <font>
      <b/>
      <sz val="12"/>
      <name val="Times New Roman"/>
      <family val="1"/>
    </font>
    <font>
      <b/>
      <sz val="12"/>
      <name val="宋体"/>
      <family val="0"/>
    </font>
    <font>
      <b/>
      <sz val="14"/>
      <color indexed="8"/>
      <name val="宋体"/>
      <family val="0"/>
    </font>
    <font>
      <sz val="10"/>
      <color indexed="8"/>
      <name val="楷体_GB2312"/>
      <family val="3"/>
    </font>
    <font>
      <sz val="10.5"/>
      <name val="宋体"/>
      <family val="0"/>
    </font>
    <font>
      <sz val="10"/>
      <name val="Times New Roman"/>
      <family val="1"/>
    </font>
    <font>
      <sz val="18"/>
      <name val="Arial"/>
      <family val="2"/>
    </font>
    <font>
      <b/>
      <sz val="15"/>
      <name val="宋体"/>
      <family val="0"/>
    </font>
    <font>
      <sz val="10.5"/>
      <name val="仿宋_GB2312"/>
      <family val="3"/>
    </font>
    <font>
      <sz val="9"/>
      <color indexed="8"/>
      <name val="宋体"/>
      <family val="0"/>
    </font>
    <font>
      <b/>
      <sz val="16"/>
      <color indexed="8"/>
      <name val="黑体"/>
      <family val="3"/>
    </font>
    <font>
      <b/>
      <sz val="18"/>
      <name val="宋体"/>
      <family val="0"/>
    </font>
    <font>
      <vertAlign val="superscript"/>
      <sz val="9"/>
      <color indexed="8"/>
      <name val="宋体"/>
      <family val="0"/>
    </font>
    <font>
      <sz val="10"/>
      <name val="汉仪报宋简"/>
      <family val="0"/>
    </font>
    <font>
      <b/>
      <sz val="10"/>
      <name val="Arial"/>
      <family val="2"/>
    </font>
    <font>
      <b/>
      <sz val="16"/>
      <name val="Arial"/>
      <family val="2"/>
    </font>
    <font>
      <sz val="12"/>
      <name val="楷体_GB2312"/>
      <family val="3"/>
    </font>
    <font>
      <b/>
      <sz val="16"/>
      <color indexed="8"/>
      <name val="Times New Roman"/>
      <family val="1"/>
    </font>
    <font>
      <sz val="10.5"/>
      <name val="黑体"/>
      <family val="3"/>
    </font>
    <font>
      <b/>
      <sz val="10.5"/>
      <name val="宋体"/>
      <family val="0"/>
    </font>
    <font>
      <sz val="10.5"/>
      <name val="楷体_GB2312"/>
      <family val="3"/>
    </font>
    <font>
      <sz val="15"/>
      <name val="仿宋_GB2312"/>
      <family val="3"/>
    </font>
    <font>
      <sz val="11"/>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vertAlign val="subscript"/>
      <sz val="10"/>
      <color indexed="8"/>
      <name val="宋体"/>
      <family val="0"/>
    </font>
    <font>
      <vertAlign val="superscript"/>
      <sz val="10"/>
      <name val="黑体"/>
      <family val="3"/>
    </font>
    <font>
      <vertAlign val="superscript"/>
      <sz val="10.5"/>
      <name val="宋体"/>
      <family val="0"/>
    </font>
    <font>
      <vertAlign val="superscript"/>
      <sz val="10"/>
      <name val="Times New Roman"/>
      <family val="1"/>
    </font>
    <font>
      <b/>
      <sz val="9"/>
      <name val="宋体"/>
      <family val="0"/>
    </font>
    <font>
      <vertAlign val="superscript"/>
      <sz val="10"/>
      <color rgb="FF000000"/>
      <name val="宋体"/>
      <family val="0"/>
    </font>
    <font>
      <sz val="10"/>
      <color rgb="FF000000"/>
      <name val="宋体"/>
      <family val="0"/>
    </font>
    <font>
      <b/>
      <sz val="16"/>
      <color rgb="FF000000"/>
      <name val="Times New Roman"/>
      <family val="1"/>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
      <patternFill patternType="solid">
        <fgColor theme="6"/>
        <bgColor indexed="64"/>
      </patternFill>
    </fill>
  </fills>
  <borders count="2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style="thin"/>
      <top/>
      <bottom/>
    </border>
    <border>
      <left>
        <color indexed="63"/>
      </left>
      <right style="thin"/>
      <top/>
      <bottom>
        <color indexed="63"/>
      </bottom>
    </border>
    <border>
      <left/>
      <right style="thin"/>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right style="thin"/>
      <top>
        <color indexed="63"/>
      </top>
      <bottom>
        <color indexed="8"/>
      </bottom>
    </border>
    <border>
      <left>
        <color indexed="63"/>
      </left>
      <right style="thin"/>
      <top>
        <color indexed="63"/>
      </top>
      <bottom>
        <color indexed="8"/>
      </bottom>
    </border>
    <border>
      <left>
        <color indexed="63"/>
      </left>
      <right style="thin"/>
      <top/>
      <bottom>
        <color indexed="8"/>
      </bottom>
    </border>
    <border>
      <left style="thin"/>
      <right style="thin"/>
      <top>
        <color indexed="63"/>
      </top>
      <bottom/>
    </border>
    <border>
      <left>
        <color indexed="8"/>
      </left>
      <right style="thin"/>
      <top/>
      <bottom>
        <color indexed="63"/>
      </bottom>
    </border>
    <border>
      <left/>
      <right style="thin"/>
      <top/>
      <bottom style="medium"/>
    </border>
    <border>
      <left style="thin"/>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top>
        <color indexed="63"/>
      </top>
      <bottom>
        <color indexed="63"/>
      </bottom>
    </border>
    <border>
      <left/>
      <right style="thin"/>
      <top>
        <color indexed="63"/>
      </top>
      <bottom style="medium"/>
    </border>
    <border>
      <left>
        <color indexed="63"/>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medium"/>
      <right>
        <color indexed="63"/>
      </right>
      <top>
        <color indexed="63"/>
      </top>
      <bottom>
        <color indexed="63"/>
      </bottom>
    </border>
    <border>
      <left/>
      <right/>
      <top/>
      <bottom style="medium"/>
    </border>
    <border>
      <left style="thin"/>
      <right style="thin"/>
      <top/>
      <bottom/>
    </border>
    <border>
      <left style="thin"/>
      <right style="thin"/>
      <top/>
      <bottom style="thin"/>
    </border>
    <border>
      <left style="thin"/>
      <right/>
      <top/>
      <bottom style="thin"/>
    </border>
    <border>
      <left/>
      <right style="thin"/>
      <top style="thin"/>
      <bottom/>
    </border>
    <border>
      <left style="thin"/>
      <right style="thin"/>
      <top style="thin"/>
      <bottom/>
    </border>
    <border>
      <left style="thin"/>
      <right/>
      <top/>
      <bottom/>
    </border>
    <border>
      <left style="thin"/>
      <right style="thin"/>
      <top/>
      <bottom style="medium"/>
    </border>
    <border>
      <left style="thin"/>
      <right/>
      <top/>
      <bottom style="medium"/>
    </border>
    <border>
      <left/>
      <right/>
      <top style="medium"/>
      <bottom/>
    </border>
    <border>
      <left/>
      <right style="thin"/>
      <top style="medium"/>
      <bottom style="thin"/>
    </border>
    <border>
      <left style="thin">
        <color indexed="8"/>
      </left>
      <right style="thin">
        <color indexed="8"/>
      </right>
      <top/>
      <bottom/>
    </border>
    <border>
      <left style="thin">
        <color indexed="8"/>
      </left>
      <right/>
      <top/>
      <bottom/>
    </border>
    <border>
      <left style="thin">
        <color indexed="8"/>
      </left>
      <right style="thin">
        <color indexed="8"/>
      </right>
      <top/>
      <bottom style="medium"/>
    </border>
    <border>
      <left style="thin">
        <color indexed="8"/>
      </left>
      <right/>
      <top/>
      <bottom style="medium"/>
    </border>
    <border>
      <left/>
      <right style="thin"/>
      <top/>
      <bottom style="thin"/>
    </border>
    <border>
      <left style="thin"/>
      <right>
        <color indexed="63"/>
      </right>
      <top/>
      <bottom/>
    </border>
    <border>
      <left style="thin"/>
      <right>
        <color indexed="63"/>
      </right>
      <top/>
      <bottom style="medium"/>
    </border>
    <border>
      <left style="thin"/>
      <right style="thin"/>
      <top/>
      <bottom>
        <color indexed="63"/>
      </bottom>
    </border>
    <border>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top style="medium">
        <color indexed="8"/>
      </top>
      <bottom style="thin"/>
    </border>
    <border>
      <left/>
      <right style="thin">
        <color indexed="8"/>
      </right>
      <top/>
      <bottom/>
    </border>
    <border>
      <left/>
      <right style="thin">
        <color indexed="8"/>
      </right>
      <top/>
      <bottom style="medium"/>
    </border>
    <border>
      <left/>
      <right style="thin">
        <color indexed="8"/>
      </right>
      <top/>
      <bottom style="medium">
        <color indexed="8"/>
      </bottom>
    </border>
    <border>
      <left style="thin">
        <color indexed="8"/>
      </left>
      <right style="thin">
        <color indexed="8"/>
      </right>
      <top/>
      <bottom style="medium">
        <color indexed="8"/>
      </bottom>
    </border>
    <border>
      <left style="thin">
        <color indexed="8"/>
      </left>
      <right/>
      <top/>
      <bottom style="medium">
        <color indexed="8"/>
      </bottom>
    </border>
    <border>
      <left style="thin"/>
      <right/>
      <top style="thin"/>
      <bottom/>
    </border>
    <border>
      <left/>
      <right style="thin"/>
      <top style="medium"/>
      <bottom/>
    </border>
    <border>
      <left style="thin"/>
      <right/>
      <top style="medium"/>
      <bottom/>
    </border>
    <border>
      <left/>
      <right/>
      <top style="thin"/>
      <bottom/>
    </border>
    <border>
      <left style="thin"/>
      <right style="thin"/>
      <top style="thin"/>
      <bottom style="thin"/>
    </border>
    <border>
      <left/>
      <right/>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medium">
        <color indexed="8"/>
      </top>
      <bottom/>
    </border>
    <border>
      <left/>
      <right/>
      <top style="medium">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color indexed="63"/>
      </top>
      <bottom/>
    </border>
    <border>
      <left style="thin">
        <color indexed="8"/>
      </left>
      <right/>
      <top>
        <color indexed="63"/>
      </top>
      <bottom/>
    </border>
    <border>
      <left style="thin">
        <color indexed="8"/>
      </left>
      <right style="thin">
        <color indexed="8"/>
      </right>
      <top>
        <color indexed="63"/>
      </top>
      <bottom/>
    </border>
    <border>
      <left>
        <color indexed="8"/>
      </left>
      <right/>
      <top style="medium">
        <color indexed="8"/>
      </top>
      <bottom/>
    </border>
    <border>
      <left style="thin">
        <color indexed="8"/>
      </left>
      <right/>
      <top style="medium"/>
      <bottom/>
    </border>
    <border>
      <left style="double">
        <color rgb="FF000000"/>
      </left>
      <right>
        <color indexed="63"/>
      </right>
      <top style="thin">
        <color rgb="FF000000"/>
      </top>
      <bottom>
        <color indexed="63"/>
      </bottom>
    </border>
    <border>
      <left style="double">
        <color rgb="FF000000"/>
      </left>
      <right>
        <color indexed="63"/>
      </right>
      <top>
        <color indexed="63"/>
      </top>
      <bottom style="thin">
        <color indexed="8"/>
      </bottom>
    </border>
    <border>
      <left style="thin">
        <color indexed="8"/>
      </left>
      <right/>
      <top/>
      <bottom style="thin">
        <color indexed="8"/>
      </bottom>
    </border>
    <border>
      <left style="double">
        <color rgb="FF000000"/>
      </left>
      <right style="thin">
        <color indexed="8"/>
      </right>
      <top style="thin">
        <color indexed="8"/>
      </top>
      <bottom/>
    </border>
    <border>
      <left style="double">
        <color rgb="FF000000"/>
      </left>
      <right style="thin">
        <color indexed="8"/>
      </right>
      <top>
        <color indexed="63"/>
      </top>
      <bottom/>
    </border>
    <border>
      <left style="double">
        <color rgb="FF000000"/>
      </left>
      <right style="thin">
        <color indexed="8"/>
      </right>
      <top/>
      <bottom/>
    </border>
    <border>
      <left style="double">
        <color rgb="FF000000"/>
      </left>
      <right style="thin">
        <color indexed="8"/>
      </right>
      <top/>
      <bottom style="medium">
        <color indexed="8"/>
      </bottom>
    </border>
    <border>
      <left style="thin"/>
      <right style="thin"/>
      <top style="medium"/>
      <bottom/>
    </border>
    <border>
      <left>
        <color indexed="63"/>
      </left>
      <right>
        <color indexed="63"/>
      </right>
      <top style="thin"/>
      <bottom>
        <color indexed="63"/>
      </bottom>
    </border>
    <border>
      <left style="thin"/>
      <right style="thin"/>
      <top style="thin"/>
      <bottom>
        <color indexed="63"/>
      </bottom>
    </border>
    <border>
      <left style="thin"/>
      <right/>
      <top style="thin"/>
      <bottom>
        <color indexed="63"/>
      </bottom>
    </border>
    <border>
      <left>
        <color indexed="63"/>
      </left>
      <right>
        <color indexed="63"/>
      </right>
      <top>
        <color indexed="63"/>
      </top>
      <bottom style="medium">
        <color indexed="8"/>
      </bottom>
    </border>
    <border>
      <left style="thin"/>
      <right>
        <color indexed="8"/>
      </right>
      <top style="thin"/>
      <bottom>
        <color indexed="8"/>
      </bottom>
    </border>
    <border>
      <left>
        <color indexed="63"/>
      </left>
      <right>
        <color indexed="63"/>
      </right>
      <top style="medium"/>
      <bottom>
        <color indexed="63"/>
      </bottom>
    </border>
    <border>
      <left style="thin">
        <color indexed="8"/>
      </left>
      <right style="thin"/>
      <top/>
      <bottom/>
    </border>
    <border>
      <left style="thin">
        <color indexed="8"/>
      </left>
      <right style="thin"/>
      <top/>
      <bottom style="medium">
        <color indexed="8"/>
      </bottom>
    </border>
    <border>
      <left style="thin"/>
      <right style="thin"/>
      <top/>
      <bottom style="medium">
        <color indexed="8"/>
      </bottom>
    </border>
    <border>
      <left/>
      <right/>
      <top style="medium">
        <color indexed="8"/>
      </top>
      <bottom/>
    </border>
    <border>
      <left/>
      <right style="thin">
        <color indexed="8"/>
      </right>
      <top/>
      <bottom>
        <color indexed="63"/>
      </bottom>
    </border>
    <border>
      <left style="thin">
        <color indexed="8"/>
      </left>
      <right style="thin">
        <color indexed="8"/>
      </right>
      <top/>
      <bottom>
        <color indexed="63"/>
      </bottom>
    </border>
    <border>
      <left style="thin">
        <color indexed="8"/>
      </left>
      <right/>
      <top/>
      <bottom>
        <color indexed="63"/>
      </bottom>
    </border>
    <border>
      <left/>
      <right style="thin">
        <color indexed="8"/>
      </right>
      <top style="medium"/>
      <bottom/>
    </border>
    <border>
      <left/>
      <right/>
      <top/>
      <bottom style="thin">
        <color indexed="8"/>
      </bottom>
    </border>
    <border>
      <left/>
      <right style="thin">
        <color indexed="8"/>
      </right>
      <top/>
      <bottom style="thin"/>
    </border>
    <border>
      <left style="thin">
        <color indexed="8"/>
      </left>
      <right/>
      <top style="thick">
        <color indexed="8"/>
      </top>
      <bottom/>
    </border>
    <border>
      <left>
        <color indexed="63"/>
      </left>
      <right style="thin"/>
      <top style="thin"/>
      <bottom>
        <color indexed="63"/>
      </bottom>
    </border>
    <border>
      <left>
        <color indexed="8"/>
      </left>
      <right style="thin">
        <color indexed="8"/>
      </right>
      <top>
        <color indexed="63"/>
      </top>
      <bottom style="thin"/>
    </border>
    <border>
      <left style="thin">
        <color indexed="8"/>
      </left>
      <right/>
      <top/>
      <bottom style="thin"/>
    </border>
    <border>
      <left/>
      <right>
        <color indexed="63"/>
      </right>
      <top/>
      <bottom style="medium"/>
    </border>
    <border>
      <left style="thin">
        <color indexed="8"/>
      </left>
      <right>
        <color indexed="63"/>
      </right>
      <top/>
      <bottom style="thin">
        <color indexed="8"/>
      </bottom>
    </border>
    <border>
      <left style="thin">
        <color indexed="8"/>
      </left>
      <right>
        <color indexed="63"/>
      </right>
      <top style="thick">
        <color indexed="8"/>
      </top>
      <bottom/>
    </border>
    <border>
      <left style="thin"/>
      <right>
        <color indexed="63"/>
      </right>
      <top style="thin"/>
      <bottom/>
    </border>
    <border>
      <left style="thin">
        <color indexed="8"/>
      </left>
      <right>
        <color indexed="63"/>
      </right>
      <top/>
      <bottom/>
    </border>
    <border>
      <left style="thin">
        <color indexed="8"/>
      </left>
      <right>
        <color indexed="63"/>
      </right>
      <top/>
      <bottom style="thin"/>
    </border>
    <border>
      <left style="thin">
        <color indexed="8"/>
      </left>
      <right style="thin">
        <color indexed="8"/>
      </right>
      <top/>
      <bottom style="thin"/>
    </border>
    <border>
      <left style="thin">
        <color indexed="8"/>
      </left>
      <right/>
      <top style="thick">
        <color indexed="8"/>
      </top>
      <bottom style="thin"/>
    </border>
    <border>
      <left style="thin">
        <color indexed="8"/>
      </left>
      <right/>
      <top style="thin">
        <color indexed="8"/>
      </top>
      <bottom style="thin"/>
    </border>
    <border>
      <left style="thin">
        <color indexed="8"/>
      </left>
      <right/>
      <top style="medium">
        <color indexed="8"/>
      </top>
      <bottom/>
    </border>
    <border>
      <left/>
      <right style="thin">
        <color indexed="8"/>
      </right>
      <top style="medium">
        <color indexed="8"/>
      </top>
      <bottom/>
    </border>
    <border>
      <left/>
      <right/>
      <top style="thick">
        <color indexed="8"/>
      </top>
      <bottom style="thin">
        <color indexed="8"/>
      </bottom>
    </border>
    <border>
      <left style="thin">
        <color indexed="8"/>
      </left>
      <right/>
      <top style="thick">
        <color indexed="8"/>
      </top>
      <bottom style="thin">
        <color indexed="8"/>
      </bottom>
    </border>
    <border>
      <left/>
      <right style="thin">
        <color indexed="8"/>
      </right>
      <top style="thin">
        <color indexed="8"/>
      </top>
      <bottom style="thin">
        <color indexed="8"/>
      </bottom>
    </border>
    <border>
      <left/>
      <right/>
      <top style="thick">
        <color indexed="8"/>
      </top>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8"/>
      </right>
      <top>
        <color indexed="63"/>
      </top>
      <bottom>
        <color indexed="8"/>
      </bottom>
    </border>
    <border>
      <left style="thin">
        <color indexed="8"/>
      </left>
      <right>
        <color indexed="8"/>
      </right>
      <top>
        <color indexed="63"/>
      </top>
      <bottom style="thin">
        <color indexed="8"/>
      </bottom>
    </border>
    <border>
      <left>
        <color indexed="8"/>
      </left>
      <right>
        <color indexed="63"/>
      </right>
      <top>
        <color indexed="8"/>
      </top>
      <bottom style="medium"/>
    </border>
    <border>
      <left>
        <color indexed="63"/>
      </left>
      <right>
        <color indexed="8"/>
      </right>
      <top>
        <color indexed="8"/>
      </top>
      <bottom style="medium"/>
    </border>
    <border>
      <left>
        <color indexed="63"/>
      </left>
      <right style="thin">
        <color indexed="8"/>
      </right>
      <top style="medium"/>
      <bottom style="thin"/>
    </border>
    <border>
      <left style="thin">
        <color indexed="8"/>
      </left>
      <right>
        <color indexed="8"/>
      </right>
      <top>
        <color indexed="8"/>
      </top>
      <bottom>
        <color indexed="8"/>
      </bottom>
    </border>
    <border>
      <left style="thin">
        <color indexed="8"/>
      </left>
      <right>
        <color indexed="63"/>
      </right>
      <top/>
      <bottom>
        <color indexed="63"/>
      </bottom>
    </border>
    <border>
      <left style="thin"/>
      <right style="thin">
        <color indexed="8"/>
      </right>
      <top>
        <color indexed="63"/>
      </top>
      <bottom>
        <color indexed="63"/>
      </bottom>
    </border>
    <border>
      <left style="thin">
        <color indexed="8"/>
      </left>
      <right>
        <color indexed="8"/>
      </right>
      <top>
        <color indexed="8"/>
      </top>
      <bottom>
        <color indexed="63"/>
      </bottom>
    </border>
    <border>
      <left style="thin">
        <color indexed="8"/>
      </left>
      <right>
        <color indexed="8"/>
      </right>
      <top>
        <color indexed="63"/>
      </top>
      <bottom>
        <color indexed="63"/>
      </bottom>
    </border>
    <border>
      <left style="thin">
        <color indexed="8"/>
      </left>
      <right>
        <color indexed="8"/>
      </right>
      <top>
        <color indexed="63"/>
      </top>
      <bottom style="medium"/>
    </border>
    <border>
      <left style="thin">
        <color indexed="8"/>
      </left>
      <right>
        <color indexed="63"/>
      </right>
      <top/>
      <bottom style="medium">
        <color rgb="FF000000"/>
      </bottom>
    </border>
    <border>
      <left style="thin">
        <color indexed="8"/>
      </left>
      <right>
        <color indexed="8"/>
      </right>
      <top>
        <color indexed="8"/>
      </top>
      <bottom style="medium">
        <color indexed="8"/>
      </bottom>
    </border>
    <border>
      <left style="thin">
        <color indexed="8"/>
      </left>
      <right>
        <color indexed="63"/>
      </right>
      <top>
        <color indexed="63"/>
      </top>
      <bottom style="medium">
        <color rgb="FF000000"/>
      </bottom>
    </border>
    <border>
      <left style="thin"/>
      <right>
        <color indexed="63"/>
      </right>
      <top style="thin"/>
      <bottom>
        <color indexed="63"/>
      </bottom>
    </border>
    <border>
      <left>
        <color indexed="63"/>
      </left>
      <right>
        <color indexed="63"/>
      </right>
      <top>
        <color indexed="63"/>
      </top>
      <bottom style="medium"/>
    </border>
    <border>
      <left style="thin"/>
      <right/>
      <top/>
      <bottom>
        <color indexed="63"/>
      </bottom>
    </border>
    <border>
      <left style="thin"/>
      <right/>
      <top>
        <color indexed="63"/>
      </top>
      <bottom style="medium"/>
    </border>
    <border>
      <left style="thin"/>
      <right style="double"/>
      <top/>
      <bottom/>
    </border>
    <border>
      <left style="double"/>
      <right/>
      <top style="thin"/>
      <bottom/>
    </border>
    <border>
      <left style="double"/>
      <right/>
      <top/>
      <bottom/>
    </border>
    <border>
      <left style="double"/>
      <right style="thin"/>
      <top style="thin"/>
      <bottom/>
    </border>
    <border>
      <left style="double"/>
      <right/>
      <top/>
      <bottom style="thin"/>
    </border>
    <border>
      <left style="double"/>
      <right style="thin"/>
      <top/>
      <bottom style="thin"/>
    </border>
    <border>
      <left style="thin">
        <color indexed="8"/>
      </left>
      <right style="double"/>
      <top style="thin"/>
      <bottom/>
    </border>
    <border>
      <left style="thin">
        <color indexed="8"/>
      </left>
      <right style="double"/>
      <top/>
      <bottom/>
    </border>
    <border>
      <left style="double"/>
      <right style="thin"/>
      <top/>
      <bottom/>
    </border>
    <border>
      <left style="double"/>
      <right/>
      <top/>
      <bottom>
        <color indexed="63"/>
      </bottom>
    </border>
    <border>
      <left style="double"/>
      <right style="double"/>
      <top>
        <color indexed="63"/>
      </top>
      <bottom>
        <color indexed="63"/>
      </bottom>
    </border>
    <border>
      <left style="double"/>
      <right style="thin">
        <color indexed="8"/>
      </right>
      <top>
        <color indexed="63"/>
      </top>
      <bottom>
        <color indexed="63"/>
      </bottom>
    </border>
    <border>
      <left style="double"/>
      <right/>
      <top>
        <color indexed="63"/>
      </top>
      <bottom/>
    </border>
    <border>
      <left style="thin">
        <color indexed="8"/>
      </left>
      <right style="double">
        <color indexed="8"/>
      </right>
      <top/>
      <bottom/>
    </border>
    <border>
      <left/>
      <right style="thin"/>
      <top>
        <color indexed="63"/>
      </top>
      <bottom/>
    </border>
    <border>
      <left style="double"/>
      <right/>
      <top/>
      <bottom style="medium"/>
    </border>
    <border>
      <left style="double"/>
      <right style="thin"/>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color indexed="8"/>
      </left>
      <right>
        <color indexed="63"/>
      </right>
      <top>
        <color indexed="63"/>
      </top>
      <bottom style="medium"/>
    </border>
    <border>
      <left style="double"/>
      <right style="thin"/>
      <top style="thin"/>
      <bottom>
        <color indexed="63"/>
      </bottom>
    </border>
    <border>
      <left>
        <color indexed="63"/>
      </left>
      <right style="thin"/>
      <top style="thin"/>
      <bottom style="thin"/>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thin"/>
    </border>
    <border>
      <left style="thin"/>
      <right>
        <color indexed="63"/>
      </right>
      <top style="thin"/>
      <bottom style="thin"/>
    </border>
    <border>
      <left style="double">
        <color indexed="8"/>
      </left>
      <right style="thin">
        <color indexed="8"/>
      </right>
      <top style="thin"/>
      <bottom>
        <color indexed="63"/>
      </bottom>
    </border>
    <border>
      <left style="double">
        <color indexed="8"/>
      </left>
      <right style="thin">
        <color indexed="8"/>
      </right>
      <top>
        <color indexed="63"/>
      </top>
      <bottom>
        <color indexed="63"/>
      </bottom>
    </border>
    <border>
      <left style="double"/>
      <right style="thin"/>
      <top>
        <color indexed="63"/>
      </top>
      <bottom style="medium"/>
    </border>
    <border>
      <left style="thin">
        <color indexed="8"/>
      </left>
      <right style="thin"/>
      <top/>
      <bottom style="medium"/>
    </border>
    <border>
      <left>
        <color indexed="8"/>
      </left>
      <right style="thin">
        <color indexed="8"/>
      </right>
      <top>
        <color indexed="8"/>
      </top>
      <bottom>
        <color indexed="8"/>
      </bottom>
    </border>
    <border>
      <left style="thin"/>
      <right/>
      <top>
        <color indexed="63"/>
      </top>
      <bottom/>
    </border>
    <border>
      <left style="thin">
        <color indexed="8"/>
      </left>
      <right style="thin">
        <color indexed="8"/>
      </right>
      <top>
        <color indexed="8"/>
      </top>
      <bottom>
        <color indexed="8"/>
      </bottom>
    </border>
    <border>
      <left style="thin">
        <color indexed="8"/>
      </left>
      <right style="thin">
        <color rgb="FF000000"/>
      </right>
      <top>
        <color indexed="8"/>
      </top>
      <bottom>
        <color indexed="8"/>
      </bottom>
    </border>
    <border>
      <left style="thin">
        <color rgb="FF000000"/>
      </left>
      <right>
        <color indexed="63"/>
      </right>
      <top>
        <color indexed="63"/>
      </top>
      <bottom>
        <color indexed="63"/>
      </bottom>
    </border>
    <border>
      <left>
        <color indexed="8"/>
      </left>
      <right style="thin">
        <color indexed="8"/>
      </right>
      <top>
        <color indexed="8"/>
      </top>
      <bottom style="medium"/>
    </border>
    <border>
      <left style="thin">
        <color indexed="8"/>
      </left>
      <right style="thin">
        <color indexed="8"/>
      </right>
      <top>
        <color indexed="8"/>
      </top>
      <bottom style="medium"/>
    </border>
    <border>
      <left style="thin">
        <color rgb="FF000000"/>
      </left>
      <right style="thin">
        <color rgb="FF000000"/>
      </right>
      <top>
        <color indexed="8"/>
      </top>
      <bottom style="medium"/>
    </border>
    <border>
      <left style="thin">
        <color rgb="FF000000"/>
      </left>
      <right style="thin">
        <color rgb="FF000000"/>
      </right>
      <top>
        <color indexed="63"/>
      </top>
      <bottom style="medium"/>
    </border>
    <border>
      <left style="thin">
        <color rgb="FF000000"/>
      </left>
      <right>
        <color indexed="63"/>
      </right>
      <top>
        <color indexed="63"/>
      </top>
      <bottom style="medium"/>
    </border>
    <border>
      <left style="thin">
        <color indexed="8"/>
      </left>
      <right style="thin">
        <color rgb="FFFFFFFF"/>
      </right>
      <top>
        <color indexed="8"/>
      </top>
      <bottom>
        <color indexed="8"/>
      </bottom>
    </border>
    <border>
      <left style="thin">
        <color rgb="FF000000"/>
      </left>
      <right style="thin">
        <color rgb="FFFFFFFF"/>
      </right>
      <top>
        <color indexed="63"/>
      </top>
      <bottom>
        <color indexed="63"/>
      </bottom>
    </border>
    <border>
      <left style="thin">
        <color rgb="FF000000"/>
      </left>
      <right style="thin">
        <color rgb="FFFFFFFF"/>
      </right>
      <top>
        <color indexed="8"/>
      </top>
      <bottom style="medium"/>
    </border>
    <border>
      <left style="thin">
        <color rgb="FF000000"/>
      </left>
      <right>
        <color indexed="8"/>
      </right>
      <top>
        <color indexed="63"/>
      </top>
      <bottom>
        <color indexed="63"/>
      </bottom>
    </border>
    <border>
      <left style="thin">
        <color rgb="FF000000"/>
      </left>
      <right style="thin">
        <color rgb="FFFFFFFF"/>
      </right>
      <top>
        <color indexed="63"/>
      </top>
      <bottom style="medium"/>
    </border>
    <border>
      <left style="thin">
        <color rgb="FF000000"/>
      </left>
      <right style="thin">
        <color rgb="FF000000"/>
      </right>
      <top style="medium"/>
      <bottom style="thin"/>
    </border>
    <border>
      <left style="thin">
        <color rgb="FF000000"/>
      </left>
      <right/>
      <top style="medium"/>
      <bottom style="thin"/>
    </border>
    <border>
      <left>
        <color indexed="8"/>
      </left>
      <right style="thin">
        <color rgb="FF000000"/>
      </right>
      <top style="medium"/>
      <bottom style="thin"/>
    </border>
    <border>
      <left style="thin">
        <color rgb="FF000000"/>
      </left>
      <right>
        <color indexed="63"/>
      </right>
      <top style="medium"/>
      <bottom style="thin"/>
    </border>
    <border>
      <left style="thin">
        <color rgb="FF000000"/>
      </left>
      <right style="thin">
        <color rgb="FF000000"/>
      </right>
      <top style="thin"/>
      <bottom style="thin"/>
    </border>
    <border>
      <left style="thin">
        <color rgb="FF000000"/>
      </left>
      <right>
        <color indexed="63"/>
      </right>
      <top style="thin"/>
      <bottom style="thin"/>
    </border>
    <border>
      <left style="thin">
        <color rgb="FF000000"/>
      </left>
      <right/>
      <top style="thin"/>
      <bottom style="thin"/>
    </border>
    <border>
      <left style="thin">
        <color rgb="FF000000"/>
      </left>
      <right style="thin">
        <color rgb="FF000000"/>
      </right>
      <top>
        <color indexed="8"/>
      </top>
      <bottom>
        <color indexed="8"/>
      </bottom>
    </border>
    <border>
      <left style="thin">
        <color rgb="FF000000"/>
      </left>
      <right>
        <color indexed="8"/>
      </right>
      <top>
        <color indexed="63"/>
      </top>
      <bottom style="medium"/>
    </border>
    <border>
      <left>
        <color indexed="8"/>
      </left>
      <right style="thin">
        <color rgb="FF000000"/>
      </right>
      <top>
        <color indexed="8"/>
      </top>
      <bottom>
        <color indexed="8"/>
      </bottom>
    </border>
    <border>
      <left>
        <color indexed="8"/>
      </left>
      <right style="thin">
        <color rgb="FF000000"/>
      </right>
      <top>
        <color indexed="8"/>
      </top>
      <bottom style="medium"/>
    </border>
    <border>
      <left style="thin">
        <color indexed="8"/>
      </left>
      <right/>
      <top>
        <color indexed="8"/>
      </top>
      <bottom>
        <color indexed="8"/>
      </bottom>
    </border>
    <border>
      <left style="thin">
        <color indexed="8"/>
      </left>
      <right/>
      <top>
        <color indexed="8"/>
      </top>
      <bottom style="medium"/>
    </border>
    <border>
      <left style="thin">
        <color rgb="FF000000"/>
      </left>
      <right>
        <color indexed="8"/>
      </right>
      <top>
        <color indexed="8"/>
      </top>
      <bottom>
        <color indexed="8"/>
      </bottom>
    </border>
    <border>
      <left>
        <color indexed="8"/>
      </left>
      <right style="thin"/>
      <top>
        <color indexed="8"/>
      </top>
      <bottom>
        <color indexed="8"/>
      </bottom>
    </border>
    <border>
      <left style="thin"/>
      <right style="thin"/>
      <top>
        <color indexed="8"/>
      </top>
      <bottom>
        <color indexed="8"/>
      </bottom>
    </border>
    <border>
      <left>
        <color indexed="8"/>
      </left>
      <right style="thin"/>
      <top>
        <color indexed="8"/>
      </top>
      <bottom style="medium"/>
    </border>
    <border>
      <left style="thin"/>
      <right style="thin"/>
      <top>
        <color indexed="8"/>
      </top>
      <bottom style="medium"/>
    </border>
    <border>
      <left>
        <color indexed="63"/>
      </left>
      <right/>
      <top style="medium"/>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right/>
      <top/>
      <bottom style="thin">
        <color indexed="8"/>
      </bottom>
    </border>
    <border>
      <left style="thin"/>
      <right style="thin"/>
      <top/>
      <bottom style="thin">
        <color indexed="8"/>
      </bottom>
    </border>
    <border>
      <left/>
      <right/>
      <top style="thin"/>
      <bottom style="thin">
        <color indexed="8"/>
      </bottom>
    </border>
    <border>
      <left style="thin"/>
      <right/>
      <top style="thin"/>
      <bottom style="thin">
        <color indexed="8"/>
      </bottom>
    </border>
    <border>
      <left/>
      <right style="thin">
        <color theme="1"/>
      </right>
      <top/>
      <bottom/>
    </border>
    <border>
      <left style="thin">
        <color theme="1"/>
      </left>
      <right style="thin">
        <color theme="1"/>
      </right>
      <top>
        <color indexed="63"/>
      </top>
      <bottom>
        <color indexed="63"/>
      </bottom>
    </border>
    <border>
      <left/>
      <right style="thin">
        <color theme="1"/>
      </right>
      <top/>
      <bottom style="medium">
        <color theme="1"/>
      </bottom>
    </border>
    <border>
      <left style="thin">
        <color theme="1"/>
      </left>
      <right style="thin">
        <color theme="1"/>
      </right>
      <top>
        <color indexed="63"/>
      </top>
      <bottom style="medium">
        <color theme="1"/>
      </bottom>
    </border>
    <border>
      <left style="thin">
        <color theme="1"/>
      </left>
      <right>
        <color indexed="63"/>
      </right>
      <top>
        <color indexed="63"/>
      </top>
      <bottom>
        <color indexed="63"/>
      </bottom>
    </border>
    <border>
      <left style="thin">
        <color theme="1"/>
      </left>
      <right/>
      <top>
        <color indexed="63"/>
      </top>
      <bottom>
        <color indexed="63"/>
      </bottom>
    </border>
    <border>
      <left style="thin">
        <color theme="1"/>
      </left>
      <right>
        <color indexed="63"/>
      </right>
      <top>
        <color indexed="63"/>
      </top>
      <bottom style="medium">
        <color theme="1"/>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lignment vertical="center"/>
      <protection/>
    </xf>
    <xf numFmtId="0" fontId="47" fillId="2" borderId="0" applyNumberFormat="0" applyBorder="0" applyAlignment="0" applyProtection="0"/>
    <xf numFmtId="0" fontId="48" fillId="3" borderId="1" applyNumberFormat="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52" fillId="0" borderId="0" applyNumberFormat="0" applyFill="0" applyBorder="0" applyAlignment="0" applyProtection="0"/>
    <xf numFmtId="0" fontId="0" fillId="6" borderId="2" applyNumberFormat="0" applyFont="0" applyAlignment="0" applyProtection="0"/>
    <xf numFmtId="0" fontId="50" fillId="7"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17" fillId="0" borderId="0">
      <alignment/>
      <protection/>
    </xf>
    <xf numFmtId="0" fontId="57" fillId="0" borderId="3" applyNumberFormat="0" applyFill="0" applyAlignment="0" applyProtection="0"/>
    <xf numFmtId="0" fontId="47" fillId="0" borderId="0">
      <alignment vertical="center"/>
      <protection/>
    </xf>
    <xf numFmtId="0" fontId="58" fillId="0" borderId="4" applyNumberFormat="0" applyFill="0" applyAlignment="0" applyProtection="0"/>
    <xf numFmtId="0" fontId="50" fillId="8" borderId="0" applyNumberFormat="0" applyBorder="0" applyAlignment="0" applyProtection="0"/>
    <xf numFmtId="0" fontId="53" fillId="0" borderId="5" applyNumberFormat="0" applyFill="0" applyAlignment="0" applyProtection="0"/>
    <xf numFmtId="0" fontId="50" fillId="9" borderId="0" applyNumberFormat="0" applyBorder="0" applyAlignment="0" applyProtection="0"/>
    <xf numFmtId="0" fontId="59" fillId="10" borderId="6" applyNumberFormat="0" applyAlignment="0" applyProtection="0"/>
    <xf numFmtId="0" fontId="0" fillId="0" borderId="0">
      <alignment vertical="center"/>
      <protection/>
    </xf>
    <xf numFmtId="0" fontId="60" fillId="10" borderId="1" applyNumberFormat="0" applyAlignment="0" applyProtection="0"/>
    <xf numFmtId="0" fontId="61" fillId="11" borderId="7" applyNumberFormat="0" applyAlignment="0" applyProtection="0"/>
    <xf numFmtId="0" fontId="47" fillId="3" borderId="0" applyNumberFormat="0" applyBorder="0" applyAlignment="0" applyProtection="0"/>
    <xf numFmtId="0" fontId="50" fillId="12"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2" borderId="0" applyNumberFormat="0" applyBorder="0" applyAlignment="0" applyProtection="0"/>
    <xf numFmtId="0" fontId="20" fillId="0" borderId="0">
      <alignment/>
      <protection/>
    </xf>
    <xf numFmtId="0" fontId="17" fillId="0" borderId="0">
      <alignment/>
      <protection/>
    </xf>
    <xf numFmtId="0" fontId="65" fillId="13" borderId="0" applyNumberFormat="0" applyBorder="0" applyAlignment="0" applyProtection="0"/>
    <xf numFmtId="0" fontId="47" fillId="14" borderId="0" applyNumberFormat="0" applyBorder="0" applyAlignment="0" applyProtection="0"/>
    <xf numFmtId="0" fontId="5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5" borderId="0" applyNumberFormat="0" applyBorder="0" applyAlignment="0" applyProtection="0"/>
    <xf numFmtId="0" fontId="47" fillId="7" borderId="0" applyNumberFormat="0" applyBorder="0" applyAlignment="0" applyProtection="0"/>
    <xf numFmtId="0" fontId="50" fillId="18" borderId="0" applyNumberFormat="0" applyBorder="0" applyAlignment="0" applyProtection="0"/>
    <xf numFmtId="0" fontId="50" fillId="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50" fillId="20" borderId="0" applyNumberFormat="0" applyBorder="0" applyAlignment="0" applyProtection="0"/>
    <xf numFmtId="0" fontId="47" fillId="17"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17" fillId="0" borderId="0">
      <alignment/>
      <protection/>
    </xf>
    <xf numFmtId="0" fontId="2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pplyNumberFormat="0">
      <alignment/>
      <protection/>
    </xf>
    <xf numFmtId="0" fontId="23" fillId="0" borderId="0">
      <alignment/>
      <protection/>
    </xf>
    <xf numFmtId="0" fontId="0" fillId="0" borderId="0">
      <alignment vertical="center"/>
      <protection/>
    </xf>
    <xf numFmtId="0" fontId="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17" fillId="0" borderId="0">
      <alignment/>
      <protection/>
    </xf>
    <xf numFmtId="0" fontId="20" fillId="0" borderId="0">
      <alignment/>
      <protection/>
    </xf>
    <xf numFmtId="0" fontId="17" fillId="0" borderId="0">
      <alignment/>
      <protection/>
    </xf>
    <xf numFmtId="0" fontId="0" fillId="0" borderId="0">
      <alignment/>
      <protection/>
    </xf>
  </cellStyleXfs>
  <cellXfs count="1991">
    <xf numFmtId="0" fontId="0" fillId="0" borderId="0" xfId="0" applyAlignment="1">
      <alignment/>
    </xf>
    <xf numFmtId="0" fontId="0" fillId="24" borderId="0" xfId="0" applyFill="1" applyAlignment="1">
      <alignment/>
    </xf>
    <xf numFmtId="0" fontId="2" fillId="24" borderId="0" xfId="0" applyFont="1" applyFill="1" applyAlignment="1">
      <alignment horizontal="center" vertical="center" wrapText="1"/>
    </xf>
    <xf numFmtId="0" fontId="3" fillId="24" borderId="0" xfId="0" applyFont="1" applyFill="1" applyAlignment="1">
      <alignment horizontal="left" vertical="center" wrapText="1"/>
    </xf>
    <xf numFmtId="0" fontId="4" fillId="24" borderId="0" xfId="0" applyFont="1" applyFill="1" applyAlignment="1">
      <alignment vertical="center"/>
    </xf>
    <xf numFmtId="0" fontId="0" fillId="0" borderId="0" xfId="0" applyFill="1" applyAlignment="1">
      <alignment vertical="center"/>
    </xf>
    <xf numFmtId="0" fontId="5" fillId="24" borderId="0" xfId="0" applyFont="1" applyFill="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3" xfId="54" applyNumberFormat="1" applyFont="1" applyFill="1" applyBorder="1" applyAlignment="1">
      <alignment horizontal="center" vertical="center"/>
      <protection/>
    </xf>
    <xf numFmtId="0" fontId="4" fillId="25" borderId="14" xfId="0" applyFont="1" applyFill="1" applyBorder="1" applyAlignment="1">
      <alignment vertical="center"/>
    </xf>
    <xf numFmtId="0" fontId="4" fillId="25" borderId="15" xfId="0" applyFont="1" applyFill="1" applyBorder="1" applyAlignment="1">
      <alignment horizontal="center" vertical="center"/>
    </xf>
    <xf numFmtId="176" fontId="4" fillId="24" borderId="15" xfId="0" applyNumberFormat="1" applyFont="1" applyFill="1" applyBorder="1" applyAlignment="1">
      <alignment vertical="center"/>
    </xf>
    <xf numFmtId="177" fontId="4" fillId="24" borderId="16" xfId="0" applyNumberFormat="1" applyFont="1" applyFill="1" applyBorder="1" applyAlignment="1">
      <alignment vertical="center"/>
    </xf>
    <xf numFmtId="0" fontId="6" fillId="25" borderId="14" xfId="0" applyFont="1" applyFill="1" applyBorder="1" applyAlignment="1">
      <alignment vertical="center"/>
    </xf>
    <xf numFmtId="0" fontId="71" fillId="25" borderId="17" xfId="0" applyFont="1" applyFill="1" applyBorder="1" applyAlignment="1">
      <alignment vertical="center" wrapText="1"/>
    </xf>
    <xf numFmtId="176" fontId="4" fillId="24" borderId="15" xfId="0" applyNumberFormat="1" applyFont="1" applyFill="1" applyBorder="1" applyAlignment="1">
      <alignment horizontal="right" vertical="center"/>
    </xf>
    <xf numFmtId="0" fontId="8" fillId="25" borderId="17" xfId="0" applyFont="1" applyFill="1" applyBorder="1" applyAlignment="1">
      <alignmen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vertical="center" wrapText="1"/>
    </xf>
    <xf numFmtId="0" fontId="4" fillId="25" borderId="20" xfId="0" applyFont="1" applyFill="1" applyBorder="1" applyAlignment="1">
      <alignment vertical="center"/>
    </xf>
    <xf numFmtId="0" fontId="4" fillId="25" borderId="21" xfId="0" applyFont="1" applyFill="1" applyBorder="1" applyAlignment="1">
      <alignment horizontal="center" vertical="center"/>
    </xf>
    <xf numFmtId="176" fontId="4" fillId="24" borderId="21" xfId="0" applyNumberFormat="1" applyFont="1" applyFill="1" applyBorder="1" applyAlignment="1">
      <alignment vertical="center"/>
    </xf>
    <xf numFmtId="177" fontId="4" fillId="24" borderId="22" xfId="0" applyNumberFormat="1" applyFont="1" applyFill="1" applyBorder="1" applyAlignment="1">
      <alignment vertical="center"/>
    </xf>
    <xf numFmtId="0" fontId="5" fillId="24" borderId="0" xfId="0" applyFont="1" applyFill="1" applyAlignment="1">
      <alignment horizontal="center" vertical="center"/>
    </xf>
    <xf numFmtId="176" fontId="4" fillId="24" borderId="16" xfId="0" applyNumberFormat="1" applyFont="1" applyFill="1" applyBorder="1" applyAlignment="1">
      <alignment horizontal="right" vertical="center"/>
    </xf>
    <xf numFmtId="176" fontId="4" fillId="24" borderId="0" xfId="0" applyNumberFormat="1" applyFont="1" applyFill="1" applyAlignment="1">
      <alignment horizontal="right" vertical="center"/>
    </xf>
    <xf numFmtId="176" fontId="4" fillId="24" borderId="15" xfId="0" applyNumberFormat="1" applyFont="1" applyFill="1" applyBorder="1" applyAlignment="1">
      <alignment horizontal="right" vertical="center" indent="1"/>
    </xf>
    <xf numFmtId="176" fontId="4" fillId="24" borderId="21" xfId="0" applyNumberFormat="1" applyFont="1" applyFill="1" applyBorder="1" applyAlignment="1">
      <alignment horizontal="right" vertical="center"/>
    </xf>
    <xf numFmtId="176" fontId="4" fillId="24" borderId="22" xfId="0" applyNumberFormat="1" applyFont="1" applyFill="1" applyBorder="1" applyAlignment="1">
      <alignment horizontal="right" vertical="center"/>
    </xf>
    <xf numFmtId="0" fontId="4" fillId="24" borderId="0" xfId="0" applyFont="1" applyFill="1" applyAlignment="1">
      <alignment horizontal="center" vertical="center"/>
    </xf>
    <xf numFmtId="0" fontId="4" fillId="24" borderId="0" xfId="0" applyFont="1" applyFill="1" applyAlignment="1">
      <alignment horizontal="right" vertical="center"/>
    </xf>
    <xf numFmtId="0" fontId="4" fillId="25" borderId="10" xfId="0" applyFont="1" applyFill="1" applyBorder="1" applyAlignment="1">
      <alignment horizontal="center" vertical="center"/>
    </xf>
    <xf numFmtId="0" fontId="4" fillId="25" borderId="13" xfId="0" applyFont="1" applyFill="1" applyBorder="1" applyAlignment="1">
      <alignment horizontal="center" vertical="center"/>
    </xf>
    <xf numFmtId="0" fontId="9" fillId="25" borderId="19" xfId="0" applyFont="1" applyFill="1" applyBorder="1" applyAlignment="1">
      <alignment vertical="center" wrapText="1"/>
    </xf>
    <xf numFmtId="176" fontId="10" fillId="24" borderId="15" xfId="0" applyNumberFormat="1" applyFont="1" applyFill="1" applyBorder="1" applyAlignment="1">
      <alignment vertical="center"/>
    </xf>
    <xf numFmtId="177" fontId="10" fillId="24" borderId="16" xfId="0" applyNumberFormat="1" applyFont="1" applyFill="1" applyBorder="1" applyAlignment="1">
      <alignment vertical="center"/>
    </xf>
    <xf numFmtId="0" fontId="9" fillId="25" borderId="18" xfId="0" applyFont="1" applyFill="1" applyBorder="1" applyAlignment="1">
      <alignment horizontal="left" vertical="center" wrapText="1"/>
    </xf>
    <xf numFmtId="177" fontId="4" fillId="24" borderId="16" xfId="0" applyNumberFormat="1" applyFont="1" applyFill="1" applyBorder="1" applyAlignment="1">
      <alignment vertical="center"/>
    </xf>
    <xf numFmtId="0" fontId="4" fillId="25" borderId="23" xfId="0" applyFont="1" applyFill="1" applyBorder="1" applyAlignment="1">
      <alignment horizontal="left" vertical="center" wrapText="1"/>
    </xf>
    <xf numFmtId="0" fontId="9" fillId="25" borderId="24" xfId="0" applyFont="1" applyFill="1" applyBorder="1" applyAlignment="1">
      <alignment horizontal="left" vertical="center" wrapText="1"/>
    </xf>
    <xf numFmtId="0" fontId="4" fillId="25" borderId="24" xfId="0" applyFont="1" applyFill="1" applyBorder="1" applyAlignment="1">
      <alignment horizontal="left" vertical="center" wrapText="1"/>
    </xf>
    <xf numFmtId="0" fontId="72" fillId="25" borderId="24" xfId="0" applyFont="1" applyFill="1" applyBorder="1" applyAlignment="1">
      <alignment horizontal="left" vertical="center" wrapText="1"/>
    </xf>
    <xf numFmtId="0" fontId="8" fillId="25" borderId="25" xfId="0" applyFont="1" applyFill="1" applyBorder="1" applyAlignment="1">
      <alignment horizontal="left" vertical="center" wrapText="1"/>
    </xf>
    <xf numFmtId="0" fontId="8" fillId="25" borderId="24" xfId="0" applyFont="1" applyFill="1" applyBorder="1" applyAlignment="1">
      <alignment horizontal="left" vertical="center" wrapText="1"/>
    </xf>
    <xf numFmtId="0" fontId="11" fillId="25" borderId="24" xfId="0" applyFont="1" applyFill="1" applyBorder="1" applyAlignment="1">
      <alignment horizontal="left" vertical="center" wrapText="1"/>
    </xf>
    <xf numFmtId="0" fontId="11" fillId="25" borderId="14" xfId="0" applyFont="1" applyFill="1" applyBorder="1" applyAlignment="1">
      <alignment horizontal="left" vertical="center" wrapText="1"/>
    </xf>
    <xf numFmtId="0" fontId="4" fillId="25" borderId="19" xfId="0" applyFont="1" applyFill="1" applyBorder="1" applyAlignment="1">
      <alignment horizontal="left" vertical="center" wrapText="1"/>
    </xf>
    <xf numFmtId="176" fontId="4" fillId="24" borderId="26" xfId="0" applyNumberFormat="1" applyFont="1" applyFill="1" applyBorder="1" applyAlignment="1">
      <alignment vertical="center"/>
    </xf>
    <xf numFmtId="0" fontId="4" fillId="25" borderId="14" xfId="0" applyFont="1" applyFill="1" applyBorder="1" applyAlignment="1">
      <alignment horizontal="left" vertical="center" wrapText="1"/>
    </xf>
    <xf numFmtId="0" fontId="9" fillId="25" borderId="14" xfId="0" applyFont="1" applyFill="1" applyBorder="1" applyAlignment="1">
      <alignment horizontal="left" vertical="center" wrapText="1"/>
    </xf>
    <xf numFmtId="0" fontId="72" fillId="25" borderId="14" xfId="0" applyFont="1" applyFill="1" applyBorder="1" applyAlignment="1">
      <alignment horizontal="left" vertical="center" wrapText="1"/>
    </xf>
    <xf numFmtId="0" fontId="8" fillId="25" borderId="27"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horizontal="left" vertical="center" wrapText="1"/>
    </xf>
    <xf numFmtId="0" fontId="8" fillId="25" borderId="28" xfId="0" applyFont="1" applyFill="1" applyBorder="1" applyAlignment="1">
      <alignment horizontal="left" vertical="center" wrapText="1"/>
    </xf>
    <xf numFmtId="177" fontId="4" fillId="24" borderId="22" xfId="0" applyNumberFormat="1" applyFont="1" applyFill="1" applyBorder="1" applyAlignment="1">
      <alignment vertical="center"/>
    </xf>
    <xf numFmtId="176" fontId="10" fillId="24" borderId="16" xfId="0" applyNumberFormat="1" applyFont="1" applyFill="1" applyBorder="1" applyAlignment="1">
      <alignment vertical="center"/>
    </xf>
    <xf numFmtId="176" fontId="4" fillId="24" borderId="0" xfId="0" applyNumberFormat="1" applyFont="1" applyFill="1" applyAlignment="1">
      <alignment vertical="center"/>
    </xf>
    <xf numFmtId="176" fontId="4" fillId="24" borderId="16" xfId="0" applyNumberFormat="1" applyFont="1" applyFill="1" applyBorder="1" applyAlignment="1">
      <alignment vertical="center"/>
    </xf>
    <xf numFmtId="176" fontId="4" fillId="24" borderId="16" xfId="0" applyNumberFormat="1" applyFont="1" applyFill="1" applyBorder="1" applyAlignment="1">
      <alignment horizontal="right" vertical="center" indent="1"/>
    </xf>
    <xf numFmtId="176" fontId="4" fillId="24" borderId="29" xfId="0" applyNumberFormat="1" applyFont="1" applyFill="1" applyBorder="1" applyAlignment="1">
      <alignment horizontal="right" vertical="center"/>
    </xf>
    <xf numFmtId="0" fontId="4" fillId="24" borderId="0" xfId="0" applyFont="1" applyFill="1" applyBorder="1" applyAlignment="1">
      <alignment vertical="center"/>
    </xf>
    <xf numFmtId="176" fontId="4" fillId="24" borderId="0" xfId="0" applyNumberFormat="1" applyFont="1" applyFill="1" applyAlignment="1">
      <alignment horizontal="right" vertical="center" indent="1"/>
    </xf>
    <xf numFmtId="176" fontId="4" fillId="24" borderId="22" xfId="0" applyNumberFormat="1" applyFont="1" applyFill="1" applyBorder="1" applyAlignment="1">
      <alignment vertical="center"/>
    </xf>
    <xf numFmtId="0" fontId="4" fillId="25" borderId="15" xfId="0" applyFont="1" applyFill="1" applyBorder="1" applyAlignment="1">
      <alignment horizontal="center" vertical="center"/>
    </xf>
    <xf numFmtId="0" fontId="9" fillId="25" borderId="14" xfId="0" applyFont="1" applyFill="1" applyBorder="1" applyAlignment="1">
      <alignment vertical="center"/>
    </xf>
    <xf numFmtId="0" fontId="9" fillId="25" borderId="15" xfId="0" applyFont="1" applyFill="1" applyBorder="1" applyAlignment="1">
      <alignment horizontal="center" vertical="center"/>
    </xf>
    <xf numFmtId="176" fontId="4" fillId="24" borderId="30" xfId="0" applyNumberFormat="1" applyFont="1" applyFill="1" applyBorder="1" applyAlignment="1">
      <alignment vertical="center"/>
    </xf>
    <xf numFmtId="176" fontId="4" fillId="24" borderId="31" xfId="0" applyNumberFormat="1" applyFont="1" applyFill="1" applyBorder="1" applyAlignment="1">
      <alignment vertical="center"/>
    </xf>
    <xf numFmtId="0" fontId="4" fillId="25" borderId="15" xfId="0" applyFont="1" applyFill="1" applyBorder="1" applyAlignment="1">
      <alignment horizontal="center" vertical="center" wrapText="1"/>
    </xf>
    <xf numFmtId="0" fontId="4" fillId="25" borderId="18" xfId="0" applyFont="1" applyFill="1" applyBorder="1" applyAlignment="1">
      <alignment horizontal="left" vertical="center" wrapText="1"/>
    </xf>
    <xf numFmtId="0" fontId="6" fillId="25" borderId="32" xfId="0" applyFont="1" applyFill="1" applyBorder="1" applyAlignment="1">
      <alignment horizontal="left" vertical="center" wrapText="1"/>
    </xf>
    <xf numFmtId="0" fontId="4" fillId="25" borderId="14" xfId="0" applyFont="1" applyFill="1" applyBorder="1" applyAlignment="1">
      <alignment horizontal="left" vertical="center" wrapText="1"/>
    </xf>
    <xf numFmtId="0" fontId="4" fillId="25" borderId="32" xfId="0" applyFont="1" applyFill="1" applyBorder="1" applyAlignment="1">
      <alignment horizontal="left" vertical="center" wrapText="1"/>
    </xf>
    <xf numFmtId="0" fontId="4" fillId="25" borderId="32" xfId="0" applyFont="1" applyFill="1" applyBorder="1" applyAlignment="1">
      <alignment horizontal="left" vertical="center" wrapText="1"/>
    </xf>
    <xf numFmtId="0" fontId="4" fillId="25" borderId="33" xfId="0" applyFont="1" applyFill="1" applyBorder="1" applyAlignment="1">
      <alignment horizontal="left" vertical="center" wrapText="1"/>
    </xf>
    <xf numFmtId="0" fontId="4" fillId="25" borderId="21" xfId="0" applyFont="1" applyFill="1" applyBorder="1" applyAlignment="1">
      <alignment horizontal="center" vertical="center"/>
    </xf>
    <xf numFmtId="176" fontId="4" fillId="24" borderId="34" xfId="0" applyNumberFormat="1" applyFont="1" applyFill="1" applyBorder="1" applyAlignment="1">
      <alignment vertical="center"/>
    </xf>
    <xf numFmtId="176" fontId="4" fillId="24" borderId="35" xfId="0" applyNumberFormat="1" applyFont="1" applyFill="1" applyBorder="1" applyAlignment="1">
      <alignment vertical="center"/>
    </xf>
    <xf numFmtId="176" fontId="10" fillId="24" borderId="15" xfId="0" applyNumberFormat="1" applyFont="1" applyFill="1" applyBorder="1" applyAlignment="1">
      <alignment horizontal="right" vertical="center" indent="1"/>
    </xf>
    <xf numFmtId="176" fontId="4" fillId="24" borderId="15" xfId="0" applyNumberFormat="1" applyFont="1" applyFill="1" applyBorder="1" applyAlignment="1">
      <alignment horizontal="center" vertical="center"/>
    </xf>
    <xf numFmtId="176" fontId="4" fillId="24" borderId="21" xfId="0" applyNumberFormat="1" applyFont="1" applyFill="1" applyBorder="1" applyAlignment="1">
      <alignment horizontal="right" vertical="center" indent="1"/>
    </xf>
    <xf numFmtId="0" fontId="4" fillId="24" borderId="36" xfId="0" applyFont="1" applyFill="1" applyBorder="1" applyAlignment="1">
      <alignment horizontal="center" wrapText="1"/>
    </xf>
    <xf numFmtId="0" fontId="4" fillId="0" borderId="0" xfId="0" applyFont="1" applyFill="1" applyAlignment="1">
      <alignment vertical="center"/>
    </xf>
    <xf numFmtId="0" fontId="0" fillId="24" borderId="0" xfId="0" applyFill="1" applyAlignment="1">
      <alignment vertical="center" wrapText="1"/>
    </xf>
    <xf numFmtId="0" fontId="12" fillId="24" borderId="0" xfId="0" applyFont="1" applyFill="1" applyAlignment="1">
      <alignment horizontal="left" vertical="center" wrapText="1"/>
    </xf>
    <xf numFmtId="0" fontId="4" fillId="24" borderId="0" xfId="54" applyFont="1" applyFill="1" applyAlignment="1">
      <alignment horizontal="center"/>
      <protection/>
    </xf>
    <xf numFmtId="0" fontId="4" fillId="24" borderId="0" xfId="54" applyFont="1" applyFill="1">
      <alignment/>
      <protection/>
    </xf>
    <xf numFmtId="0" fontId="4" fillId="24" borderId="0" xfId="54" applyFont="1" applyFill="1" applyBorder="1">
      <alignment/>
      <protection/>
    </xf>
    <xf numFmtId="0" fontId="5" fillId="24" borderId="37" xfId="54" applyFont="1" applyFill="1" applyBorder="1" applyAlignment="1">
      <alignment horizontal="center" vertical="center"/>
      <protection/>
    </xf>
    <xf numFmtId="0" fontId="4" fillId="10" borderId="17" xfId="54" applyFont="1" applyFill="1" applyBorder="1" applyAlignment="1">
      <alignment horizontal="center" vertical="center"/>
      <protection/>
    </xf>
    <xf numFmtId="0" fontId="4" fillId="10" borderId="38" xfId="54" applyFont="1" applyFill="1" applyBorder="1" applyAlignment="1">
      <alignment horizontal="center" vertical="center"/>
      <protection/>
    </xf>
    <xf numFmtId="0" fontId="4" fillId="10" borderId="39" xfId="54" applyFont="1" applyFill="1" applyBorder="1" applyAlignment="1">
      <alignment horizontal="center" vertical="center"/>
      <protection/>
    </xf>
    <xf numFmtId="0" fontId="4" fillId="10" borderId="40" xfId="54" applyFont="1" applyFill="1" applyBorder="1" applyAlignment="1">
      <alignment horizontal="center" vertical="center" wrapText="1"/>
      <protection/>
    </xf>
    <xf numFmtId="0" fontId="4" fillId="10" borderId="13" xfId="54" applyFont="1" applyFill="1" applyBorder="1" applyAlignment="1">
      <alignment horizontal="center" vertical="center" wrapText="1"/>
      <protection/>
    </xf>
    <xf numFmtId="0" fontId="4" fillId="10" borderId="41" xfId="54" applyFont="1" applyFill="1" applyBorder="1" applyAlignment="1">
      <alignment horizontal="left" vertical="center"/>
      <protection/>
    </xf>
    <xf numFmtId="0" fontId="4" fillId="10" borderId="42" xfId="54" applyFont="1" applyFill="1" applyBorder="1" applyAlignment="1">
      <alignment horizontal="center" vertical="center"/>
      <protection/>
    </xf>
    <xf numFmtId="178" fontId="4" fillId="24" borderId="38" xfId="54" applyNumberFormat="1" applyFont="1" applyFill="1" applyBorder="1" applyAlignment="1">
      <alignment horizontal="right" vertical="center"/>
      <protection/>
    </xf>
    <xf numFmtId="178" fontId="4" fillId="24" borderId="43" xfId="54" applyNumberFormat="1" applyFont="1" applyFill="1" applyBorder="1" applyAlignment="1">
      <alignment horizontal="right" vertical="center"/>
      <protection/>
    </xf>
    <xf numFmtId="0" fontId="4" fillId="10" borderId="17" xfId="54" applyFont="1" applyFill="1" applyBorder="1" applyAlignment="1">
      <alignment horizontal="left" vertical="center"/>
      <protection/>
    </xf>
    <xf numFmtId="0" fontId="6" fillId="10" borderId="17" xfId="54" applyFont="1" applyFill="1" applyBorder="1" applyAlignment="1">
      <alignment horizontal="left" vertical="center"/>
      <protection/>
    </xf>
    <xf numFmtId="0" fontId="4" fillId="10" borderId="19" xfId="54" applyFont="1" applyFill="1" applyBorder="1" applyAlignment="1">
      <alignment horizontal="left" vertical="center"/>
      <protection/>
    </xf>
    <xf numFmtId="0" fontId="4" fillId="10" borderId="28" xfId="54" applyFont="1" applyFill="1" applyBorder="1" applyAlignment="1">
      <alignment horizontal="left" vertical="center"/>
      <protection/>
    </xf>
    <xf numFmtId="0" fontId="4" fillId="10" borderId="44" xfId="54" applyFont="1" applyFill="1" applyBorder="1" applyAlignment="1">
      <alignment horizontal="center" vertical="center"/>
      <protection/>
    </xf>
    <xf numFmtId="178" fontId="4" fillId="24" borderId="44" xfId="54" applyNumberFormat="1" applyFont="1" applyFill="1" applyBorder="1" applyAlignment="1">
      <alignment horizontal="right" vertical="center"/>
      <protection/>
    </xf>
    <xf numFmtId="178" fontId="4" fillId="24" borderId="45" xfId="54" applyNumberFormat="1" applyFont="1" applyFill="1" applyBorder="1" applyAlignment="1">
      <alignment horizontal="right" vertical="center"/>
      <protection/>
    </xf>
    <xf numFmtId="0" fontId="4" fillId="10" borderId="40" xfId="54" applyFont="1" applyFill="1" applyBorder="1" applyAlignment="1">
      <alignment horizontal="center" vertical="center"/>
      <protection/>
    </xf>
    <xf numFmtId="0" fontId="4" fillId="24" borderId="46" xfId="54" applyFont="1" applyFill="1" applyBorder="1">
      <alignment/>
      <protection/>
    </xf>
    <xf numFmtId="0" fontId="10" fillId="24" borderId="0" xfId="73" applyFont="1" applyFill="1" applyAlignment="1">
      <alignment vertical="center"/>
      <protection/>
    </xf>
    <xf numFmtId="0" fontId="4" fillId="24" borderId="0" xfId="73" applyFont="1" applyFill="1" applyAlignment="1">
      <alignment vertical="center"/>
      <protection/>
    </xf>
    <xf numFmtId="179" fontId="4" fillId="24" borderId="0" xfId="73" applyNumberFormat="1" applyFont="1" applyFill="1" applyAlignment="1">
      <alignment vertical="center"/>
      <protection/>
    </xf>
    <xf numFmtId="0" fontId="5" fillId="24" borderId="0" xfId="73" applyFont="1" applyFill="1" applyBorder="1" applyAlignment="1">
      <alignment horizontal="center" vertical="center"/>
      <protection/>
    </xf>
    <xf numFmtId="0" fontId="4" fillId="24" borderId="0" xfId="73" applyFont="1" applyFill="1" applyBorder="1" applyAlignment="1">
      <alignment horizontal="left" vertical="center"/>
      <protection/>
    </xf>
    <xf numFmtId="0" fontId="4" fillId="24" borderId="0" xfId="73" applyFont="1" applyFill="1" applyBorder="1" applyAlignment="1">
      <alignment horizontal="center" vertical="center"/>
      <protection/>
    </xf>
    <xf numFmtId="179" fontId="4" fillId="24" borderId="0" xfId="73" applyNumberFormat="1" applyFont="1" applyFill="1" applyBorder="1" applyAlignment="1">
      <alignment horizontal="left" vertical="center"/>
      <protection/>
    </xf>
    <xf numFmtId="0" fontId="4" fillId="24" borderId="0" xfId="73" applyFont="1" applyFill="1" applyBorder="1" applyAlignment="1">
      <alignment horizontal="right" vertical="center"/>
      <protection/>
    </xf>
    <xf numFmtId="180" fontId="4" fillId="10" borderId="47" xfId="73" applyNumberFormat="1" applyFont="1" applyFill="1" applyBorder="1" applyAlignment="1">
      <alignment horizontal="center" vertical="center"/>
      <protection/>
    </xf>
    <xf numFmtId="0" fontId="4" fillId="10" borderId="11" xfId="73" applyFont="1" applyFill="1" applyBorder="1" applyAlignment="1">
      <alignment horizontal="center" vertical="center" wrapText="1"/>
      <protection/>
    </xf>
    <xf numFmtId="0" fontId="4" fillId="10" borderId="13" xfId="73" applyFont="1" applyFill="1" applyBorder="1" applyAlignment="1">
      <alignment horizontal="center" vertical="center" wrapText="1"/>
      <protection/>
    </xf>
    <xf numFmtId="49" fontId="9" fillId="10" borderId="17" xfId="84" applyNumberFormat="1" applyFont="1" applyFill="1" applyBorder="1" applyAlignment="1">
      <alignment horizontal="left" vertical="center"/>
      <protection/>
    </xf>
    <xf numFmtId="1" fontId="10" fillId="24" borderId="38" xfId="87" applyNumberFormat="1" applyFont="1" applyFill="1" applyBorder="1" applyAlignment="1">
      <alignment horizontal="right" vertical="center"/>
      <protection/>
    </xf>
    <xf numFmtId="181" fontId="10" fillId="24" borderId="43" xfId="81" applyNumberFormat="1" applyFont="1" applyFill="1" applyBorder="1" applyAlignment="1">
      <alignment horizontal="right" vertical="center"/>
      <protection/>
    </xf>
    <xf numFmtId="49" fontId="4" fillId="10" borderId="17" xfId="84" applyNumberFormat="1" applyFont="1" applyFill="1" applyBorder="1" applyAlignment="1">
      <alignment horizontal="left" vertical="center"/>
      <protection/>
    </xf>
    <xf numFmtId="1" fontId="4" fillId="24" borderId="38" xfId="87" applyNumberFormat="1" applyFont="1" applyFill="1" applyBorder="1" applyAlignment="1">
      <alignment horizontal="right" vertical="center"/>
      <protection/>
    </xf>
    <xf numFmtId="181" fontId="4" fillId="24" borderId="43" xfId="81" applyNumberFormat="1" applyFont="1" applyFill="1" applyBorder="1" applyAlignment="1">
      <alignment horizontal="right" vertical="center"/>
      <protection/>
    </xf>
    <xf numFmtId="49" fontId="4" fillId="10" borderId="28" xfId="84" applyNumberFormat="1" applyFont="1" applyFill="1" applyBorder="1" applyAlignment="1">
      <alignment horizontal="left" vertical="center"/>
      <protection/>
    </xf>
    <xf numFmtId="1" fontId="4" fillId="24" borderId="44" xfId="87" applyNumberFormat="1" applyFont="1" applyFill="1" applyBorder="1" applyAlignment="1">
      <alignment horizontal="right" vertical="center"/>
      <protection/>
    </xf>
    <xf numFmtId="181" fontId="4" fillId="24" borderId="45" xfId="81" applyNumberFormat="1" applyFont="1" applyFill="1" applyBorder="1" applyAlignment="1">
      <alignment horizontal="right" vertical="center"/>
      <protection/>
    </xf>
    <xf numFmtId="177" fontId="13" fillId="24" borderId="0" xfId="73" applyNumberFormat="1" applyFont="1" applyFill="1" applyAlignment="1">
      <alignment vertical="center"/>
      <protection/>
    </xf>
    <xf numFmtId="177" fontId="8" fillId="24" borderId="0" xfId="73" applyNumberFormat="1" applyFont="1" applyFill="1" applyAlignment="1">
      <alignment vertical="center"/>
      <protection/>
    </xf>
    <xf numFmtId="177" fontId="8" fillId="24" borderId="0" xfId="73" applyNumberFormat="1" applyFont="1" applyFill="1" applyBorder="1" applyAlignment="1">
      <alignment vertical="center"/>
      <protection/>
    </xf>
    <xf numFmtId="177" fontId="5" fillId="24" borderId="0" xfId="73" applyNumberFormat="1" applyFont="1" applyFill="1" applyBorder="1" applyAlignment="1">
      <alignment horizontal="center" vertical="center"/>
      <protection/>
    </xf>
    <xf numFmtId="177" fontId="4" fillId="24" borderId="0" xfId="73" applyNumberFormat="1" applyFont="1" applyFill="1" applyBorder="1" applyAlignment="1">
      <alignment horizontal="left" vertical="center"/>
      <protection/>
    </xf>
    <xf numFmtId="177" fontId="4" fillId="24" borderId="0" xfId="73" applyNumberFormat="1" applyFont="1" applyFill="1" applyBorder="1" applyAlignment="1">
      <alignment horizontal="center" vertical="center"/>
      <protection/>
    </xf>
    <xf numFmtId="177" fontId="4" fillId="24" borderId="0" xfId="73" applyNumberFormat="1" applyFont="1" applyFill="1" applyBorder="1" applyAlignment="1">
      <alignment horizontal="right" vertical="center"/>
      <protection/>
    </xf>
    <xf numFmtId="177" fontId="4" fillId="10" borderId="47" xfId="73" applyNumberFormat="1" applyFont="1" applyFill="1" applyBorder="1" applyAlignment="1">
      <alignment horizontal="center" vertical="center"/>
      <protection/>
    </xf>
    <xf numFmtId="177" fontId="4" fillId="10" borderId="11" xfId="73" applyNumberFormat="1" applyFont="1" applyFill="1" applyBorder="1" applyAlignment="1">
      <alignment horizontal="center" vertical="center" wrapText="1"/>
      <protection/>
    </xf>
    <xf numFmtId="177" fontId="4" fillId="10" borderId="13" xfId="73" applyNumberFormat="1" applyFont="1" applyFill="1" applyBorder="1" applyAlignment="1">
      <alignment horizontal="center" vertical="center" wrapText="1"/>
      <protection/>
    </xf>
    <xf numFmtId="177" fontId="9" fillId="10" borderId="17" xfId="87" applyNumberFormat="1" applyFont="1" applyFill="1" applyBorder="1" applyAlignment="1">
      <alignment horizontal="left" vertical="center"/>
      <protection/>
    </xf>
    <xf numFmtId="176" fontId="10" fillId="24" borderId="38" xfId="84" applyNumberFormat="1" applyFont="1" applyFill="1" applyBorder="1" applyAlignment="1">
      <alignment horizontal="right" vertical="center"/>
      <protection/>
    </xf>
    <xf numFmtId="177" fontId="10" fillId="24" borderId="43" xfId="0" applyNumberFormat="1" applyFont="1" applyFill="1" applyBorder="1" applyAlignment="1">
      <alignment horizontal="right" vertical="center"/>
    </xf>
    <xf numFmtId="177" fontId="9" fillId="10" borderId="17" xfId="73" applyNumberFormat="1" applyFont="1" applyFill="1" applyBorder="1" applyAlignment="1">
      <alignment horizontal="left" vertical="center"/>
      <protection/>
    </xf>
    <xf numFmtId="177" fontId="10" fillId="24" borderId="43" xfId="84" applyNumberFormat="1" applyFont="1" applyFill="1" applyBorder="1" applyAlignment="1">
      <alignment horizontal="right" vertical="center"/>
      <protection/>
    </xf>
    <xf numFmtId="177" fontId="4" fillId="10" borderId="17" xfId="73" applyNumberFormat="1" applyFont="1" applyFill="1" applyBorder="1" applyAlignment="1">
      <alignment horizontal="left" vertical="center"/>
      <protection/>
    </xf>
    <xf numFmtId="176" fontId="4" fillId="24" borderId="38" xfId="84" applyNumberFormat="1" applyFont="1" applyFill="1" applyBorder="1" applyAlignment="1">
      <alignment horizontal="right" vertical="center"/>
      <protection/>
    </xf>
    <xf numFmtId="177" fontId="4" fillId="24" borderId="43" xfId="0" applyNumberFormat="1" applyFont="1" applyFill="1" applyBorder="1" applyAlignment="1">
      <alignment horizontal="right" vertical="center"/>
    </xf>
    <xf numFmtId="177" fontId="9" fillId="10" borderId="17" xfId="84" applyNumberFormat="1" applyFont="1" applyFill="1" applyBorder="1" applyAlignment="1">
      <alignment horizontal="left" vertical="center"/>
      <protection/>
    </xf>
    <xf numFmtId="177" fontId="4" fillId="10" borderId="17" xfId="84" applyNumberFormat="1" applyFont="1" applyFill="1" applyBorder="1" applyAlignment="1">
      <alignment horizontal="left" vertical="center"/>
      <protection/>
    </xf>
    <xf numFmtId="177" fontId="4" fillId="10" borderId="28" xfId="84" applyNumberFormat="1" applyFont="1" applyFill="1" applyBorder="1" applyAlignment="1">
      <alignment horizontal="left" vertical="center"/>
      <protection/>
    </xf>
    <xf numFmtId="176" fontId="4" fillId="24" borderId="44" xfId="84" applyNumberFormat="1" applyFont="1" applyFill="1" applyBorder="1" applyAlignment="1">
      <alignment horizontal="right" vertical="center"/>
      <protection/>
    </xf>
    <xf numFmtId="177" fontId="4" fillId="24" borderId="45" xfId="0" applyNumberFormat="1" applyFont="1" applyFill="1" applyBorder="1" applyAlignment="1">
      <alignment horizontal="right" vertical="center"/>
    </xf>
    <xf numFmtId="0" fontId="8" fillId="24" borderId="0" xfId="0" applyFont="1" applyFill="1" applyAlignment="1">
      <alignment vertical="center"/>
    </xf>
    <xf numFmtId="0" fontId="14" fillId="24" borderId="0" xfId="0" applyFont="1" applyFill="1" applyBorder="1" applyAlignment="1">
      <alignment horizontal="center" vertical="center"/>
    </xf>
    <xf numFmtId="0" fontId="4" fillId="10" borderId="47" xfId="0" applyFont="1" applyFill="1" applyBorder="1" applyAlignment="1">
      <alignment horizontal="center" vertical="center"/>
    </xf>
    <xf numFmtId="0" fontId="4" fillId="10" borderId="11" xfId="0" applyFont="1" applyFill="1" applyBorder="1" applyAlignment="1">
      <alignment horizontal="center" vertical="center"/>
    </xf>
    <xf numFmtId="49" fontId="4" fillId="10" borderId="17" xfId="0" applyNumberFormat="1" applyFont="1" applyFill="1" applyBorder="1" applyAlignment="1">
      <alignment horizontal="left" vertical="center"/>
    </xf>
    <xf numFmtId="49" fontId="4" fillId="10" borderId="38" xfId="0" applyNumberFormat="1" applyFont="1" applyFill="1" applyBorder="1" applyAlignment="1">
      <alignment horizontal="center" vertical="center"/>
    </xf>
    <xf numFmtId="177" fontId="4" fillId="24" borderId="38" xfId="0" applyNumberFormat="1" applyFont="1" applyFill="1" applyBorder="1" applyAlignment="1">
      <alignment vertical="center"/>
    </xf>
    <xf numFmtId="177" fontId="4" fillId="24" borderId="43" xfId="0" applyNumberFormat="1" applyFont="1" applyFill="1" applyBorder="1" applyAlignment="1">
      <alignment vertical="center"/>
    </xf>
    <xf numFmtId="179" fontId="4" fillId="24" borderId="48" xfId="0" applyNumberFormat="1" applyFont="1" applyFill="1" applyBorder="1" applyAlignment="1">
      <alignment horizontal="right" vertical="center"/>
    </xf>
    <xf numFmtId="179" fontId="4" fillId="24" borderId="49" xfId="0" applyNumberFormat="1" applyFont="1" applyFill="1" applyBorder="1" applyAlignment="1">
      <alignment horizontal="right" vertical="center"/>
    </xf>
    <xf numFmtId="49" fontId="6" fillId="10" borderId="17" xfId="0" applyNumberFormat="1" applyFont="1" applyFill="1" applyBorder="1" applyAlignment="1">
      <alignment horizontal="left" vertical="center"/>
    </xf>
    <xf numFmtId="178" fontId="4" fillId="24" borderId="48" xfId="0" applyNumberFormat="1" applyFont="1" applyFill="1" applyBorder="1" applyAlignment="1">
      <alignment horizontal="right" vertical="center"/>
    </xf>
    <xf numFmtId="178" fontId="4" fillId="24" borderId="49" xfId="0" applyNumberFormat="1" applyFont="1" applyFill="1" applyBorder="1" applyAlignment="1">
      <alignment horizontal="right" vertical="center"/>
    </xf>
    <xf numFmtId="49" fontId="4" fillId="10" borderId="28" xfId="0" applyNumberFormat="1" applyFont="1" applyFill="1" applyBorder="1" applyAlignment="1">
      <alignment horizontal="left" vertical="center"/>
    </xf>
    <xf numFmtId="49" fontId="4" fillId="10" borderId="44" xfId="0" applyNumberFormat="1" applyFont="1" applyFill="1" applyBorder="1" applyAlignment="1">
      <alignment horizontal="center" vertical="center"/>
    </xf>
    <xf numFmtId="179" fontId="4" fillId="24" borderId="50" xfId="0" applyNumberFormat="1" applyFont="1" applyFill="1" applyBorder="1" applyAlignment="1">
      <alignment horizontal="right" vertical="center"/>
    </xf>
    <xf numFmtId="179" fontId="4" fillId="24" borderId="51" xfId="0" applyNumberFormat="1" applyFont="1" applyFill="1" applyBorder="1" applyAlignment="1">
      <alignment horizontal="right" vertical="center"/>
    </xf>
    <xf numFmtId="0" fontId="8" fillId="24" borderId="0" xfId="0" applyFont="1" applyFill="1" applyBorder="1" applyAlignment="1">
      <alignment vertical="center"/>
    </xf>
    <xf numFmtId="0" fontId="4" fillId="10" borderId="52" xfId="54" applyFont="1" applyFill="1" applyBorder="1" applyAlignment="1">
      <alignment horizontal="center" vertical="center"/>
      <protection/>
    </xf>
    <xf numFmtId="0" fontId="4" fillId="24" borderId="38" xfId="54" applyFont="1" applyFill="1" applyBorder="1">
      <alignment/>
      <protection/>
    </xf>
    <xf numFmtId="0" fontId="4" fillId="24" borderId="38" xfId="54" applyFont="1" applyFill="1" applyBorder="1">
      <alignment/>
      <protection/>
    </xf>
    <xf numFmtId="0" fontId="4" fillId="24" borderId="53" xfId="54" applyFont="1" applyFill="1" applyBorder="1">
      <alignment/>
      <protection/>
    </xf>
    <xf numFmtId="0" fontId="4" fillId="24" borderId="44" xfId="54" applyFont="1" applyFill="1" applyBorder="1">
      <alignment/>
      <protection/>
    </xf>
    <xf numFmtId="0" fontId="4" fillId="24" borderId="44" xfId="54" applyFont="1" applyFill="1" applyBorder="1">
      <alignment/>
      <protection/>
    </xf>
    <xf numFmtId="0" fontId="4" fillId="24" borderId="54" xfId="54" applyFont="1" applyFill="1" applyBorder="1">
      <alignment/>
      <protection/>
    </xf>
    <xf numFmtId="178" fontId="4" fillId="24" borderId="55" xfId="54" applyNumberFormat="1" applyFont="1" applyFill="1" applyBorder="1" applyAlignment="1">
      <alignment horizontal="right" vertical="center"/>
      <protection/>
    </xf>
    <xf numFmtId="180" fontId="8" fillId="24" borderId="0" xfId="73" applyNumberFormat="1" applyFont="1" applyFill="1" applyAlignment="1">
      <alignment vertical="center"/>
      <protection/>
    </xf>
    <xf numFmtId="0" fontId="13" fillId="24" borderId="0" xfId="73" applyFont="1" applyFill="1" applyAlignment="1">
      <alignment vertical="center"/>
      <protection/>
    </xf>
    <xf numFmtId="0" fontId="8" fillId="24" borderId="0" xfId="73" applyFont="1" applyFill="1" applyAlignment="1">
      <alignment vertical="center"/>
      <protection/>
    </xf>
    <xf numFmtId="0" fontId="8" fillId="24" borderId="0" xfId="73" applyFont="1" applyFill="1" applyBorder="1" applyAlignment="1">
      <alignment vertical="center"/>
      <protection/>
    </xf>
    <xf numFmtId="0" fontId="4" fillId="24" borderId="0" xfId="73" applyFont="1" applyFill="1" applyBorder="1" applyAlignment="1">
      <alignment vertical="center"/>
      <protection/>
    </xf>
    <xf numFmtId="1" fontId="10" fillId="24" borderId="38" xfId="73" applyNumberFormat="1" applyFont="1" applyFill="1" applyBorder="1" applyAlignment="1">
      <alignment horizontal="right" vertical="center"/>
      <protection/>
    </xf>
    <xf numFmtId="181" fontId="10" fillId="24" borderId="43" xfId="0" applyNumberFormat="1" applyFont="1" applyFill="1" applyBorder="1" applyAlignment="1">
      <alignment horizontal="right" vertical="center"/>
    </xf>
    <xf numFmtId="1" fontId="4" fillId="24" borderId="38" xfId="73" applyNumberFormat="1" applyFont="1" applyFill="1" applyBorder="1" applyAlignment="1">
      <alignment horizontal="right" vertical="center"/>
      <protection/>
    </xf>
    <xf numFmtId="181" fontId="4" fillId="24" borderId="43" xfId="0" applyNumberFormat="1" applyFont="1" applyFill="1" applyBorder="1" applyAlignment="1">
      <alignment horizontal="right" vertical="center"/>
    </xf>
    <xf numFmtId="1" fontId="4" fillId="24" borderId="44" xfId="73" applyNumberFormat="1" applyFont="1" applyFill="1" applyBorder="1" applyAlignment="1">
      <alignment horizontal="right" vertical="center"/>
      <protection/>
    </xf>
    <xf numFmtId="181" fontId="4" fillId="24" borderId="45" xfId="0" applyNumberFormat="1" applyFont="1" applyFill="1" applyBorder="1" applyAlignment="1">
      <alignment horizontal="right" vertical="center"/>
    </xf>
    <xf numFmtId="180" fontId="13" fillId="24" borderId="0" xfId="73" applyNumberFormat="1" applyFont="1" applyFill="1" applyAlignment="1">
      <alignment vertical="center"/>
      <protection/>
    </xf>
    <xf numFmtId="180" fontId="8" fillId="24" borderId="0" xfId="73" applyNumberFormat="1" applyFont="1" applyFill="1" applyBorder="1" applyAlignment="1">
      <alignment vertical="center"/>
      <protection/>
    </xf>
    <xf numFmtId="180" fontId="5" fillId="24" borderId="0" xfId="73" applyNumberFormat="1" applyFont="1" applyFill="1" applyBorder="1" applyAlignment="1">
      <alignment horizontal="center" vertical="center"/>
      <protection/>
    </xf>
    <xf numFmtId="180" fontId="4" fillId="24" borderId="0" xfId="73" applyNumberFormat="1" applyFont="1" applyFill="1" applyBorder="1" applyAlignment="1">
      <alignment vertical="center"/>
      <protection/>
    </xf>
    <xf numFmtId="180" fontId="4" fillId="24" borderId="0" xfId="73" applyNumberFormat="1" applyFont="1" applyFill="1" applyBorder="1" applyAlignment="1">
      <alignment horizontal="center" vertical="center"/>
      <protection/>
    </xf>
    <xf numFmtId="180" fontId="4" fillId="24" borderId="0" xfId="73" applyNumberFormat="1" applyFont="1" applyFill="1" applyBorder="1" applyAlignment="1">
      <alignment horizontal="right" vertical="center"/>
      <protection/>
    </xf>
    <xf numFmtId="1" fontId="10" fillId="24" borderId="38" xfId="84" applyNumberFormat="1" applyFont="1" applyFill="1" applyBorder="1" applyAlignment="1">
      <alignment horizontal="right" vertical="center"/>
      <protection/>
    </xf>
    <xf numFmtId="181" fontId="10" fillId="24" borderId="43" xfId="84" applyNumberFormat="1" applyFont="1" applyFill="1" applyBorder="1" applyAlignment="1">
      <alignment horizontal="right" vertical="center"/>
      <protection/>
    </xf>
    <xf numFmtId="1" fontId="4" fillId="24" borderId="38" xfId="84" applyNumberFormat="1" applyFont="1" applyFill="1" applyBorder="1" applyAlignment="1">
      <alignment horizontal="right" vertical="center"/>
      <protection/>
    </xf>
    <xf numFmtId="181" fontId="4" fillId="24" borderId="43" xfId="84" applyNumberFormat="1" applyFont="1" applyFill="1" applyBorder="1" applyAlignment="1">
      <alignment horizontal="right" vertical="center"/>
      <protection/>
    </xf>
    <xf numFmtId="177" fontId="4" fillId="24" borderId="43" xfId="84" applyNumberFormat="1" applyFont="1" applyFill="1" applyBorder="1" applyAlignment="1">
      <alignment horizontal="right" vertical="center"/>
      <protection/>
    </xf>
    <xf numFmtId="49" fontId="9" fillId="10" borderId="28" xfId="84" applyNumberFormat="1" applyFont="1" applyFill="1" applyBorder="1" applyAlignment="1">
      <alignment horizontal="left" vertical="center"/>
      <protection/>
    </xf>
    <xf numFmtId="1" fontId="10" fillId="24" borderId="44" xfId="84" applyNumberFormat="1" applyFont="1" applyFill="1" applyBorder="1" applyAlignment="1">
      <alignment horizontal="right" vertical="center"/>
      <protection/>
    </xf>
    <xf numFmtId="181" fontId="10" fillId="24" borderId="45" xfId="84" applyNumberFormat="1" applyFont="1" applyFill="1" applyBorder="1" applyAlignment="1">
      <alignment horizontal="right" vertical="center"/>
      <protection/>
    </xf>
    <xf numFmtId="0" fontId="8" fillId="24" borderId="0" xfId="73" applyFont="1" applyFill="1" applyAlignment="1">
      <alignment horizontal="right" vertical="center"/>
      <protection/>
    </xf>
    <xf numFmtId="0" fontId="8" fillId="24" borderId="0" xfId="73" applyFont="1" applyFill="1" applyAlignment="1">
      <alignment horizontal="center" vertical="center"/>
      <protection/>
    </xf>
    <xf numFmtId="0" fontId="8" fillId="24" borderId="0" xfId="73" applyFont="1" applyFill="1" applyBorder="1" applyAlignment="1">
      <alignment horizontal="center" vertical="center"/>
      <protection/>
    </xf>
    <xf numFmtId="0" fontId="4" fillId="10" borderId="47" xfId="73" applyFont="1" applyFill="1" applyBorder="1" applyAlignment="1">
      <alignment horizontal="center" vertical="center"/>
      <protection/>
    </xf>
    <xf numFmtId="0" fontId="4" fillId="10" borderId="11" xfId="73" applyFont="1" applyFill="1" applyBorder="1" applyAlignment="1">
      <alignment horizontal="center" vertical="center"/>
      <protection/>
    </xf>
    <xf numFmtId="49" fontId="4" fillId="10" borderId="17" xfId="73" applyNumberFormat="1" applyFont="1" applyFill="1" applyBorder="1" applyAlignment="1">
      <alignment horizontal="left" vertical="center"/>
      <protection/>
    </xf>
    <xf numFmtId="49" fontId="4" fillId="10" borderId="38" xfId="73" applyNumberFormat="1" applyFont="1" applyFill="1" applyBorder="1" applyAlignment="1">
      <alignment horizontal="center" vertical="center"/>
      <protection/>
    </xf>
    <xf numFmtId="177" fontId="4" fillId="24" borderId="38" xfId="73" applyNumberFormat="1" applyFont="1" applyFill="1" applyBorder="1" applyAlignment="1">
      <alignment horizontal="right" vertical="center"/>
      <protection/>
    </xf>
    <xf numFmtId="177" fontId="4" fillId="24" borderId="43" xfId="73" applyNumberFormat="1" applyFont="1" applyFill="1" applyBorder="1" applyAlignment="1">
      <alignment horizontal="right" vertical="center"/>
      <protection/>
    </xf>
    <xf numFmtId="176" fontId="4" fillId="24" borderId="38" xfId="73" applyNumberFormat="1" applyFont="1" applyFill="1" applyBorder="1" applyAlignment="1">
      <alignment horizontal="right" vertical="center"/>
      <protection/>
    </xf>
    <xf numFmtId="176" fontId="4" fillId="24" borderId="43" xfId="73" applyNumberFormat="1" applyFont="1" applyFill="1" applyBorder="1" applyAlignment="1">
      <alignment horizontal="right" vertical="center"/>
      <protection/>
    </xf>
    <xf numFmtId="49" fontId="4" fillId="10" borderId="28" xfId="73" applyNumberFormat="1" applyFont="1" applyFill="1" applyBorder="1" applyAlignment="1">
      <alignment horizontal="left" vertical="center"/>
      <protection/>
    </xf>
    <xf numFmtId="49" fontId="4" fillId="10" borderId="44" xfId="73" applyNumberFormat="1" applyFont="1" applyFill="1" applyBorder="1" applyAlignment="1">
      <alignment horizontal="center" vertical="center"/>
      <protection/>
    </xf>
    <xf numFmtId="176" fontId="4" fillId="24" borderId="44" xfId="73" applyNumberFormat="1" applyFont="1" applyFill="1" applyBorder="1" applyAlignment="1">
      <alignment horizontal="right" vertical="center"/>
      <protection/>
    </xf>
    <xf numFmtId="176" fontId="4" fillId="24" borderId="45" xfId="73" applyNumberFormat="1" applyFont="1" applyFill="1" applyBorder="1" applyAlignment="1">
      <alignment horizontal="right" vertical="center"/>
      <protection/>
    </xf>
    <xf numFmtId="0" fontId="4" fillId="24" borderId="0" xfId="73" applyFont="1" applyFill="1" applyBorder="1" applyAlignment="1">
      <alignment horizontal="right"/>
      <protection/>
    </xf>
    <xf numFmtId="180" fontId="10" fillId="24" borderId="0" xfId="73" applyNumberFormat="1" applyFont="1" applyFill="1" applyAlignment="1">
      <alignment vertical="center"/>
      <protection/>
    </xf>
    <xf numFmtId="180" fontId="4" fillId="24" borderId="0" xfId="73" applyNumberFormat="1" applyFont="1" applyFill="1" applyAlignment="1">
      <alignment vertical="center"/>
      <protection/>
    </xf>
    <xf numFmtId="180" fontId="4" fillId="24" borderId="0" xfId="73" applyNumberFormat="1" applyFont="1" applyFill="1" applyBorder="1" applyAlignment="1">
      <alignment horizontal="right"/>
      <protection/>
    </xf>
    <xf numFmtId="180" fontId="4" fillId="10" borderId="56" xfId="73" applyNumberFormat="1" applyFont="1" applyFill="1" applyBorder="1" applyAlignment="1">
      <alignment horizontal="center" vertical="center"/>
      <protection/>
    </xf>
    <xf numFmtId="0" fontId="4" fillId="10" borderId="57" xfId="73" applyFont="1" applyFill="1" applyBorder="1" applyAlignment="1">
      <alignment horizontal="center" vertical="center" wrapText="1"/>
      <protection/>
    </xf>
    <xf numFmtId="0" fontId="4" fillId="10" borderId="58" xfId="73" applyFont="1" applyFill="1" applyBorder="1" applyAlignment="1">
      <alignment horizontal="center" vertical="center" wrapText="1"/>
      <protection/>
    </xf>
    <xf numFmtId="49" fontId="9" fillId="10" borderId="59" xfId="84" applyNumberFormat="1" applyFont="1" applyFill="1" applyBorder="1" applyAlignment="1">
      <alignment horizontal="left" vertical="center"/>
      <protection/>
    </xf>
    <xf numFmtId="1" fontId="10" fillId="24" borderId="48" xfId="84" applyNumberFormat="1" applyFont="1" applyFill="1" applyBorder="1" applyAlignment="1">
      <alignment horizontal="right" vertical="center"/>
      <protection/>
    </xf>
    <xf numFmtId="181" fontId="10" fillId="24" borderId="49" xfId="84" applyNumberFormat="1" applyFont="1" applyFill="1" applyBorder="1" applyAlignment="1">
      <alignment horizontal="right" vertical="center"/>
      <protection/>
    </xf>
    <xf numFmtId="49" fontId="4" fillId="10" borderId="59" xfId="84" applyNumberFormat="1" applyFont="1" applyFill="1" applyBorder="1" applyAlignment="1">
      <alignment horizontal="left" vertical="center"/>
      <protection/>
    </xf>
    <xf numFmtId="1" fontId="4" fillId="24" borderId="48" xfId="84" applyNumberFormat="1" applyFont="1" applyFill="1" applyBorder="1" applyAlignment="1">
      <alignment horizontal="right" vertical="center"/>
      <protection/>
    </xf>
    <xf numFmtId="181" fontId="4" fillId="24" borderId="49" xfId="84" applyNumberFormat="1" applyFont="1" applyFill="1" applyBorder="1" applyAlignment="1">
      <alignment horizontal="right" vertical="center"/>
      <protection/>
    </xf>
    <xf numFmtId="49" fontId="4" fillId="10" borderId="60" xfId="84" applyNumberFormat="1" applyFont="1" applyFill="1" applyBorder="1" applyAlignment="1">
      <alignment horizontal="left" vertical="center"/>
      <protection/>
    </xf>
    <xf numFmtId="1" fontId="4" fillId="24" borderId="50" xfId="84" applyNumberFormat="1" applyFont="1" applyFill="1" applyBorder="1" applyAlignment="1">
      <alignment horizontal="right" vertical="center"/>
      <protection/>
    </xf>
    <xf numFmtId="181" fontId="4" fillId="24" borderId="51" xfId="84" applyNumberFormat="1" applyFont="1" applyFill="1" applyBorder="1" applyAlignment="1">
      <alignment horizontal="right" vertical="center"/>
      <protection/>
    </xf>
    <xf numFmtId="0" fontId="15" fillId="24" borderId="0" xfId="84" applyFont="1" applyFill="1" applyBorder="1" applyAlignment="1">
      <alignment horizontal="left" vertical="center"/>
      <protection/>
    </xf>
    <xf numFmtId="0" fontId="4" fillId="24" borderId="0" xfId="0" applyFont="1" applyFill="1" applyAlignment="1">
      <alignment/>
    </xf>
    <xf numFmtId="0" fontId="16" fillId="24" borderId="0" xfId="84" applyFont="1" applyFill="1" applyBorder="1" applyAlignment="1">
      <alignment horizontal="left" vertical="center"/>
      <protection/>
    </xf>
    <xf numFmtId="0" fontId="8" fillId="24" borderId="0" xfId="0" applyFont="1" applyFill="1" applyAlignment="1">
      <alignment horizontal="center" vertical="center"/>
    </xf>
    <xf numFmtId="0" fontId="17" fillId="24" borderId="0" xfId="73" applyFont="1" applyFill="1" applyAlignment="1">
      <alignment horizontal="right" vertical="center"/>
      <protection/>
    </xf>
    <xf numFmtId="0" fontId="17" fillId="24" borderId="0" xfId="73" applyFont="1" applyFill="1" applyAlignment="1">
      <alignment horizontal="center" vertical="center"/>
      <protection/>
    </xf>
    <xf numFmtId="0" fontId="17" fillId="24" borderId="0" xfId="73" applyFont="1" applyFill="1" applyAlignment="1">
      <alignment vertical="center"/>
      <protection/>
    </xf>
    <xf numFmtId="0" fontId="4" fillId="10" borderId="56" xfId="73" applyFont="1" applyFill="1" applyBorder="1" applyAlignment="1">
      <alignment horizontal="center" vertical="center"/>
      <protection/>
    </xf>
    <xf numFmtId="0" fontId="4" fillId="10" borderId="57" xfId="73" applyFont="1" applyFill="1" applyBorder="1" applyAlignment="1">
      <alignment horizontal="center" vertical="center"/>
      <protection/>
    </xf>
    <xf numFmtId="49" fontId="4" fillId="10" borderId="59" xfId="73" applyNumberFormat="1" applyFont="1" applyFill="1" applyBorder="1" applyAlignment="1">
      <alignment horizontal="left" vertical="center"/>
      <protection/>
    </xf>
    <xf numFmtId="49" fontId="4" fillId="10" borderId="48" xfId="73" applyNumberFormat="1" applyFont="1" applyFill="1" applyBorder="1" applyAlignment="1">
      <alignment horizontal="center" vertical="center"/>
      <protection/>
    </xf>
    <xf numFmtId="181" fontId="4" fillId="24" borderId="48" xfId="73" applyNumberFormat="1" applyFont="1" applyFill="1" applyBorder="1" applyAlignment="1">
      <alignment horizontal="right" vertical="center"/>
      <protection/>
    </xf>
    <xf numFmtId="181" fontId="4" fillId="24" borderId="49" xfId="73" applyNumberFormat="1" applyFont="1" applyFill="1" applyBorder="1" applyAlignment="1">
      <alignment horizontal="right" vertical="center"/>
      <protection/>
    </xf>
    <xf numFmtId="1" fontId="4" fillId="24" borderId="48" xfId="73" applyNumberFormat="1" applyFont="1" applyFill="1" applyBorder="1" applyAlignment="1">
      <alignment horizontal="right" vertical="center"/>
      <protection/>
    </xf>
    <xf numFmtId="1" fontId="4" fillId="24" borderId="49" xfId="73" applyNumberFormat="1" applyFont="1" applyFill="1" applyBorder="1" applyAlignment="1">
      <alignment horizontal="right" vertical="center"/>
      <protection/>
    </xf>
    <xf numFmtId="49" fontId="4" fillId="10" borderId="61" xfId="73" applyNumberFormat="1" applyFont="1" applyFill="1" applyBorder="1" applyAlignment="1">
      <alignment horizontal="left" vertical="center"/>
      <protection/>
    </xf>
    <xf numFmtId="49" fontId="4" fillId="10" borderId="62" xfId="73" applyNumberFormat="1" applyFont="1" applyFill="1" applyBorder="1" applyAlignment="1">
      <alignment horizontal="center" vertical="center"/>
      <protection/>
    </xf>
    <xf numFmtId="1" fontId="4" fillId="24" borderId="62" xfId="73" applyNumberFormat="1" applyFont="1" applyFill="1" applyBorder="1" applyAlignment="1">
      <alignment horizontal="right" vertical="center"/>
      <protection/>
    </xf>
    <xf numFmtId="1" fontId="4" fillId="24" borderId="63" xfId="73" applyNumberFormat="1" applyFont="1" applyFill="1" applyBorder="1" applyAlignment="1">
      <alignment horizontal="right" vertical="center"/>
      <protection/>
    </xf>
    <xf numFmtId="0" fontId="18" fillId="24" borderId="0" xfId="0" applyFont="1" applyFill="1" applyAlignment="1">
      <alignment vertical="center"/>
    </xf>
    <xf numFmtId="0" fontId="0" fillId="24" borderId="0" xfId="0" applyFont="1" applyFill="1" applyAlignment="1">
      <alignment vertical="center"/>
    </xf>
    <xf numFmtId="0" fontId="5" fillId="24" borderId="0" xfId="0" applyFont="1" applyFill="1" applyBorder="1" applyAlignment="1">
      <alignment horizontal="center" vertical="center"/>
    </xf>
    <xf numFmtId="0" fontId="18" fillId="24" borderId="0" xfId="0" applyFont="1" applyFill="1" applyBorder="1" applyAlignment="1">
      <alignment vertical="center"/>
    </xf>
    <xf numFmtId="0" fontId="4" fillId="24" borderId="0" xfId="0" applyFont="1" applyFill="1" applyBorder="1" applyAlignment="1">
      <alignment horizontal="right"/>
    </xf>
    <xf numFmtId="0" fontId="4" fillId="10" borderId="56" xfId="0" applyFont="1" applyFill="1" applyBorder="1" applyAlignment="1">
      <alignment horizontal="center" vertical="center"/>
    </xf>
    <xf numFmtId="0" fontId="4" fillId="10" borderId="57" xfId="0" applyFont="1" applyFill="1" applyBorder="1" applyAlignment="1">
      <alignment horizontal="center" vertical="center"/>
    </xf>
    <xf numFmtId="0" fontId="4" fillId="10" borderId="13" xfId="0" applyFont="1" applyFill="1" applyBorder="1" applyAlignment="1">
      <alignment horizontal="center" vertical="center"/>
    </xf>
    <xf numFmtId="49" fontId="9" fillId="10" borderId="59" xfId="0" applyNumberFormat="1" applyFont="1" applyFill="1" applyBorder="1" applyAlignment="1">
      <alignment horizontal="left" vertical="center"/>
    </xf>
    <xf numFmtId="178" fontId="10" fillId="24" borderId="48" xfId="0" applyNumberFormat="1" applyFont="1" applyFill="1" applyBorder="1" applyAlignment="1">
      <alignment horizontal="right" vertical="center"/>
    </xf>
    <xf numFmtId="178" fontId="10" fillId="24" borderId="49" xfId="0" applyNumberFormat="1" applyFont="1" applyFill="1" applyBorder="1" applyAlignment="1">
      <alignment horizontal="right" vertical="center"/>
    </xf>
    <xf numFmtId="0" fontId="18" fillId="24" borderId="64" xfId="0" applyFont="1" applyFill="1" applyBorder="1" applyAlignment="1">
      <alignment vertical="center"/>
    </xf>
    <xf numFmtId="49" fontId="4" fillId="10" borderId="59" xfId="0" applyNumberFormat="1" applyFont="1" applyFill="1" applyBorder="1" applyAlignment="1">
      <alignment horizontal="left" vertical="center"/>
    </xf>
    <xf numFmtId="177" fontId="4" fillId="24" borderId="48" xfId="0" applyNumberFormat="1" applyFont="1" applyFill="1" applyBorder="1" applyAlignment="1">
      <alignment horizontal="right" vertical="center"/>
    </xf>
    <xf numFmtId="180" fontId="4" fillId="24" borderId="48" xfId="0" applyNumberFormat="1" applyFont="1" applyFill="1" applyBorder="1" applyAlignment="1">
      <alignment horizontal="right" vertical="center"/>
    </xf>
    <xf numFmtId="49" fontId="4" fillId="10" borderId="61" xfId="0" applyNumberFormat="1" applyFont="1" applyFill="1" applyBorder="1" applyAlignment="1">
      <alignment horizontal="left" vertical="center"/>
    </xf>
    <xf numFmtId="180" fontId="4" fillId="24" borderId="50" xfId="0" applyNumberFormat="1" applyFont="1" applyFill="1" applyBorder="1" applyAlignment="1">
      <alignment horizontal="right" vertical="center"/>
    </xf>
    <xf numFmtId="177" fontId="4" fillId="24" borderId="45" xfId="0" applyNumberFormat="1" applyFont="1" applyFill="1" applyBorder="1" applyAlignment="1">
      <alignment vertical="center"/>
    </xf>
    <xf numFmtId="0" fontId="19" fillId="24" borderId="0" xfId="0" applyFont="1" applyFill="1" applyBorder="1" applyAlignment="1">
      <alignment horizontal="left" vertical="center" wrapText="1"/>
    </xf>
    <xf numFmtId="0" fontId="20" fillId="24" borderId="0" xfId="54" applyFont="1" applyFill="1">
      <alignment/>
      <protection/>
    </xf>
    <xf numFmtId="0" fontId="5" fillId="24" borderId="0" xfId="54" applyFont="1" applyFill="1" applyBorder="1" applyAlignment="1">
      <alignment horizontal="center" vertical="center"/>
      <protection/>
    </xf>
    <xf numFmtId="0" fontId="4" fillId="10" borderId="65" xfId="54" applyFont="1" applyFill="1" applyBorder="1" applyAlignment="1">
      <alignment horizontal="center" vertical="center" wrapText="1"/>
      <protection/>
    </xf>
    <xf numFmtId="0" fontId="4" fillId="10" borderId="66" xfId="54" applyFont="1" applyFill="1" applyBorder="1" applyAlignment="1">
      <alignment horizontal="center" vertical="center" wrapText="1"/>
      <protection/>
    </xf>
    <xf numFmtId="0" fontId="4" fillId="10" borderId="46" xfId="54" applyFont="1" applyFill="1" applyBorder="1" applyAlignment="1">
      <alignment horizontal="center" vertical="center" wrapText="1"/>
      <protection/>
    </xf>
    <xf numFmtId="0" fontId="4" fillId="10" borderId="47" xfId="54" applyFont="1" applyFill="1" applyBorder="1" applyAlignment="1">
      <alignment horizontal="center" vertical="center" wrapText="1"/>
      <protection/>
    </xf>
    <xf numFmtId="0" fontId="4" fillId="10" borderId="17" xfId="54" applyFont="1" applyFill="1" applyBorder="1" applyAlignment="1">
      <alignment horizontal="center" vertical="center" wrapText="1"/>
      <protection/>
    </xf>
    <xf numFmtId="0" fontId="4" fillId="10" borderId="43" xfId="54" applyFont="1" applyFill="1" applyBorder="1" applyAlignment="1">
      <alignment horizontal="center" vertical="center" wrapText="1"/>
      <protection/>
    </xf>
    <xf numFmtId="0" fontId="4" fillId="10" borderId="0" xfId="54" applyFont="1" applyFill="1" applyBorder="1" applyAlignment="1">
      <alignment horizontal="center" vertical="center" wrapText="1"/>
      <protection/>
    </xf>
    <xf numFmtId="0" fontId="6" fillId="10" borderId="64" xfId="54" applyFont="1" applyFill="1" applyBorder="1" applyAlignment="1">
      <alignment horizontal="center" vertical="center" wrapText="1"/>
      <protection/>
    </xf>
    <xf numFmtId="0" fontId="4" fillId="10" borderId="67" xfId="54" applyFont="1" applyFill="1" applyBorder="1" applyAlignment="1">
      <alignment horizontal="center" vertical="center" wrapText="1"/>
      <protection/>
    </xf>
    <xf numFmtId="0" fontId="4" fillId="10" borderId="41" xfId="54" applyFont="1" applyFill="1" applyBorder="1" applyAlignment="1">
      <alignment horizontal="center" vertical="center" wrapText="1"/>
      <protection/>
    </xf>
    <xf numFmtId="0" fontId="20" fillId="24" borderId="52" xfId="54" applyFont="1" applyFill="1" applyBorder="1" applyAlignment="1">
      <alignment horizontal="center"/>
      <protection/>
    </xf>
    <xf numFmtId="0" fontId="4" fillId="10" borderId="68" xfId="54" applyFont="1" applyFill="1" applyBorder="1" applyAlignment="1">
      <alignment horizontal="center" vertical="center"/>
      <protection/>
    </xf>
    <xf numFmtId="0" fontId="4" fillId="10" borderId="68" xfId="54" applyFont="1" applyFill="1" applyBorder="1" applyAlignment="1">
      <alignment horizontal="center" vertical="center" wrapText="1"/>
      <protection/>
    </xf>
    <xf numFmtId="0" fontId="9" fillId="10" borderId="17" xfId="54" applyFont="1" applyFill="1" applyBorder="1">
      <alignment/>
      <protection/>
    </xf>
    <xf numFmtId="176" fontId="10" fillId="24" borderId="38" xfId="54" applyNumberFormat="1" applyFont="1" applyFill="1" applyBorder="1" applyAlignment="1">
      <alignment horizontal="right"/>
      <protection/>
    </xf>
    <xf numFmtId="0" fontId="4" fillId="10" borderId="0" xfId="54" applyFont="1" applyFill="1" applyBorder="1">
      <alignment/>
      <protection/>
    </xf>
    <xf numFmtId="176" fontId="4" fillId="24" borderId="38" xfId="54" applyNumberFormat="1" applyFont="1" applyFill="1" applyBorder="1" applyAlignment="1">
      <alignment horizontal="right"/>
      <protection/>
    </xf>
    <xf numFmtId="0" fontId="4" fillId="10" borderId="28" xfId="54" applyFont="1" applyFill="1" applyBorder="1">
      <alignment/>
      <protection/>
    </xf>
    <xf numFmtId="176" fontId="4" fillId="24" borderId="44" xfId="54" applyNumberFormat="1" applyFont="1" applyFill="1" applyBorder="1" applyAlignment="1">
      <alignment horizontal="right"/>
      <protection/>
    </xf>
    <xf numFmtId="176" fontId="4" fillId="24" borderId="0" xfId="54" applyNumberFormat="1" applyFont="1" applyFill="1">
      <alignment/>
      <protection/>
    </xf>
    <xf numFmtId="176" fontId="4" fillId="24" borderId="0" xfId="54" applyNumberFormat="1" applyFont="1" applyFill="1" applyBorder="1">
      <alignment/>
      <protection/>
    </xf>
    <xf numFmtId="0" fontId="4" fillId="10" borderId="69" xfId="54" applyFont="1" applyFill="1" applyBorder="1" applyAlignment="1">
      <alignment horizontal="center" vertical="center" wrapText="1"/>
      <protection/>
    </xf>
    <xf numFmtId="0" fontId="6" fillId="10" borderId="70" xfId="54" applyFont="1" applyFill="1" applyBorder="1" applyAlignment="1">
      <alignment horizontal="center" vertical="center" wrapText="1"/>
      <protection/>
    </xf>
    <xf numFmtId="0" fontId="20" fillId="10" borderId="71" xfId="54" applyFont="1" applyFill="1" applyBorder="1">
      <alignment/>
      <protection/>
    </xf>
    <xf numFmtId="0" fontId="20" fillId="10" borderId="72" xfId="54" applyFont="1" applyFill="1" applyBorder="1">
      <alignment/>
      <protection/>
    </xf>
    <xf numFmtId="177" fontId="4" fillId="24" borderId="0" xfId="54" applyNumberFormat="1" applyFont="1" applyFill="1">
      <alignment/>
      <protection/>
    </xf>
    <xf numFmtId="0" fontId="6" fillId="10" borderId="46" xfId="54" applyFont="1" applyFill="1" applyBorder="1" applyAlignment="1">
      <alignment horizontal="center" vertical="center" wrapText="1"/>
      <protection/>
    </xf>
    <xf numFmtId="0" fontId="6" fillId="10" borderId="40" xfId="54" applyFont="1" applyFill="1" applyBorder="1" applyAlignment="1">
      <alignment horizontal="center" vertical="center" wrapText="1"/>
      <protection/>
    </xf>
    <xf numFmtId="0" fontId="6" fillId="10" borderId="73" xfId="54" applyFont="1" applyFill="1" applyBorder="1" applyAlignment="1">
      <alignment horizontal="center" vertical="center" wrapText="1"/>
      <protection/>
    </xf>
    <xf numFmtId="0" fontId="4" fillId="10" borderId="70" xfId="54" applyFont="1" applyFill="1" applyBorder="1" applyAlignment="1">
      <alignment horizontal="center" vertical="center" wrapText="1"/>
      <protection/>
    </xf>
    <xf numFmtId="176" fontId="10" fillId="24" borderId="64" xfId="54" applyNumberFormat="1" applyFont="1" applyFill="1" applyBorder="1" applyAlignment="1">
      <alignment horizontal="right"/>
      <protection/>
    </xf>
    <xf numFmtId="176" fontId="4" fillId="24" borderId="43" xfId="54" applyNumberFormat="1" applyFont="1" applyFill="1" applyBorder="1" applyAlignment="1">
      <alignment horizontal="right"/>
      <protection/>
    </xf>
    <xf numFmtId="176" fontId="4" fillId="24" borderId="45" xfId="54" applyNumberFormat="1" applyFont="1" applyFill="1" applyBorder="1" applyAlignment="1">
      <alignment horizontal="right"/>
      <protection/>
    </xf>
    <xf numFmtId="0" fontId="20" fillId="24" borderId="0" xfId="54" applyFill="1">
      <alignment/>
      <protection/>
    </xf>
    <xf numFmtId="0" fontId="4" fillId="10" borderId="65" xfId="54" applyFont="1" applyFill="1" applyBorder="1" applyAlignment="1">
      <alignment horizontal="center" vertical="center"/>
      <protection/>
    </xf>
    <xf numFmtId="0" fontId="4" fillId="10" borderId="11" xfId="54" applyFont="1" applyFill="1" applyBorder="1" applyAlignment="1">
      <alignment horizontal="center" vertical="center"/>
      <protection/>
    </xf>
    <xf numFmtId="0" fontId="4" fillId="10" borderId="64" xfId="54" applyFont="1" applyFill="1" applyBorder="1" applyAlignment="1">
      <alignment horizontal="center" vertical="center"/>
      <protection/>
    </xf>
    <xf numFmtId="0" fontId="4" fillId="10" borderId="72" xfId="54" applyFont="1" applyFill="1" applyBorder="1">
      <alignment/>
      <protection/>
    </xf>
    <xf numFmtId="0" fontId="6" fillId="10" borderId="68" xfId="54" applyFont="1" applyFill="1" applyBorder="1" applyAlignment="1">
      <alignment horizontal="center" vertical="center"/>
      <protection/>
    </xf>
    <xf numFmtId="0" fontId="9" fillId="10" borderId="17" xfId="54" applyFont="1" applyFill="1" applyBorder="1" applyAlignment="1">
      <alignment vertical="center"/>
      <protection/>
    </xf>
    <xf numFmtId="176" fontId="10" fillId="24" borderId="42" xfId="54" applyNumberFormat="1" applyFont="1" applyFill="1" applyBorder="1" applyAlignment="1">
      <alignment horizontal="right"/>
      <protection/>
    </xf>
    <xf numFmtId="178" fontId="20" fillId="24" borderId="0" xfId="54" applyNumberFormat="1" applyFill="1">
      <alignment/>
      <protection/>
    </xf>
    <xf numFmtId="0" fontId="4" fillId="10" borderId="13" xfId="54" applyFont="1" applyFill="1" applyBorder="1" applyAlignment="1">
      <alignment horizontal="center" vertical="center"/>
      <protection/>
    </xf>
    <xf numFmtId="0" fontId="20" fillId="24" borderId="0" xfId="54" applyFont="1" applyFill="1" applyAlignment="1">
      <alignment vertical="center"/>
      <protection/>
    </xf>
    <xf numFmtId="0" fontId="20" fillId="24" borderId="0" xfId="54" applyFont="1" applyFill="1" applyAlignment="1">
      <alignment horizontal="center" vertical="center"/>
      <protection/>
    </xf>
    <xf numFmtId="176" fontId="4" fillId="24" borderId="0" xfId="54" applyNumberFormat="1" applyFont="1" applyFill="1" applyAlignment="1">
      <alignment horizontal="right" vertical="center"/>
      <protection/>
    </xf>
    <xf numFmtId="0" fontId="4" fillId="10" borderId="47" xfId="54" applyFont="1" applyFill="1" applyBorder="1" applyAlignment="1">
      <alignment horizontal="center" vertical="center"/>
      <protection/>
    </xf>
    <xf numFmtId="176" fontId="4" fillId="10" borderId="13" xfId="54" applyNumberFormat="1" applyFont="1" applyFill="1" applyBorder="1" applyAlignment="1">
      <alignment horizontal="center" vertical="center"/>
      <protection/>
    </xf>
    <xf numFmtId="0" fontId="9" fillId="10" borderId="43" xfId="54" applyFont="1" applyFill="1" applyBorder="1" applyAlignment="1">
      <alignment horizontal="center" vertical="center"/>
      <protection/>
    </xf>
    <xf numFmtId="178" fontId="10" fillId="24" borderId="43" xfId="54" applyNumberFormat="1" applyFont="1" applyFill="1" applyBorder="1" applyAlignment="1">
      <alignment horizontal="right" vertical="center"/>
      <protection/>
    </xf>
    <xf numFmtId="177" fontId="10" fillId="24" borderId="43" xfId="54" applyNumberFormat="1" applyFont="1" applyFill="1" applyBorder="1" applyAlignment="1">
      <alignment vertical="center"/>
      <protection/>
    </xf>
    <xf numFmtId="0" fontId="4" fillId="10" borderId="17" xfId="54" applyFont="1" applyFill="1" applyBorder="1" applyAlignment="1">
      <alignment vertical="center"/>
      <protection/>
    </xf>
    <xf numFmtId="0" fontId="4" fillId="10" borderId="43" xfId="54" applyFont="1" applyFill="1" applyBorder="1" applyAlignment="1">
      <alignment horizontal="center" vertical="center"/>
      <protection/>
    </xf>
    <xf numFmtId="177" fontId="4" fillId="24" borderId="43" xfId="54" applyNumberFormat="1" applyFont="1" applyFill="1" applyBorder="1" applyAlignment="1">
      <alignment vertical="center"/>
      <protection/>
    </xf>
    <xf numFmtId="0" fontId="9" fillId="10" borderId="28" xfId="54" applyFont="1" applyFill="1" applyBorder="1" applyAlignment="1">
      <alignment vertical="center"/>
      <protection/>
    </xf>
    <xf numFmtId="0" fontId="4" fillId="10" borderId="45" xfId="54" applyFont="1" applyFill="1" applyBorder="1" applyAlignment="1">
      <alignment horizontal="center" vertical="center"/>
      <protection/>
    </xf>
    <xf numFmtId="177" fontId="4" fillId="24" borderId="45" xfId="54" applyNumberFormat="1" applyFont="1" applyFill="1" applyBorder="1" applyAlignment="1">
      <alignment vertical="center"/>
      <protection/>
    </xf>
    <xf numFmtId="0" fontId="9" fillId="10" borderId="45" xfId="54" applyFont="1" applyFill="1" applyBorder="1" applyAlignment="1">
      <alignment horizontal="center" vertical="center"/>
      <protection/>
    </xf>
    <xf numFmtId="178" fontId="10" fillId="24" borderId="45" xfId="54" applyNumberFormat="1" applyFont="1" applyFill="1" applyBorder="1" applyAlignment="1">
      <alignment horizontal="right" vertical="center"/>
      <protection/>
    </xf>
    <xf numFmtId="0" fontId="19" fillId="24" borderId="46" xfId="54" applyFont="1" applyFill="1" applyBorder="1" applyAlignment="1">
      <alignment horizontal="left" vertical="center" wrapText="1"/>
      <protection/>
    </xf>
    <xf numFmtId="0" fontId="19" fillId="24" borderId="0" xfId="54" applyFont="1" applyFill="1" applyBorder="1" applyAlignment="1">
      <alignment horizontal="left" vertical="center"/>
      <protection/>
    </xf>
    <xf numFmtId="178" fontId="10" fillId="0" borderId="45" xfId="54" applyNumberFormat="1" applyFont="1" applyFill="1" applyBorder="1" applyAlignment="1">
      <alignment horizontal="right" vertical="center"/>
      <protection/>
    </xf>
    <xf numFmtId="0" fontId="20" fillId="0" borderId="0" xfId="0" applyFont="1" applyAlignment="1">
      <alignment vertical="center"/>
    </xf>
    <xf numFmtId="0" fontId="12" fillId="24" borderId="0" xfId="0" applyFont="1" applyFill="1" applyAlignment="1">
      <alignment horizontal="center" vertical="center" wrapText="1"/>
    </xf>
    <xf numFmtId="0" fontId="20" fillId="24" borderId="0" xfId="90" applyFont="1" applyFill="1">
      <alignment/>
      <protection/>
    </xf>
    <xf numFmtId="0" fontId="5" fillId="24" borderId="37" xfId="90" applyNumberFormat="1" applyFont="1" applyFill="1" applyBorder="1" applyAlignment="1" applyProtection="1">
      <alignment horizontal="center" vertical="center"/>
      <protection/>
    </xf>
    <xf numFmtId="0" fontId="21" fillId="24" borderId="0" xfId="90" applyNumberFormat="1" applyFont="1" applyFill="1" applyBorder="1" applyAlignment="1" applyProtection="1">
      <alignment/>
      <protection/>
    </xf>
    <xf numFmtId="0" fontId="4" fillId="10" borderId="47" xfId="90" applyNumberFormat="1" applyFont="1" applyFill="1" applyBorder="1" applyAlignment="1" applyProtection="1">
      <alignment horizontal="center" vertical="center"/>
      <protection/>
    </xf>
    <xf numFmtId="0" fontId="4" fillId="10" borderId="11"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9" fillId="10" borderId="17" xfId="90" applyNumberFormat="1" applyFont="1" applyFill="1" applyBorder="1" applyAlignment="1" applyProtection="1">
      <alignment horizontal="left" vertical="center"/>
      <protection/>
    </xf>
    <xf numFmtId="0" fontId="9" fillId="10" borderId="38" xfId="90" applyNumberFormat="1" applyFont="1" applyFill="1" applyBorder="1" applyAlignment="1" applyProtection="1">
      <alignment horizontal="center" vertical="center"/>
      <protection/>
    </xf>
    <xf numFmtId="182" fontId="10" fillId="24" borderId="38" xfId="90" applyNumberFormat="1" applyFont="1" applyFill="1" applyBorder="1" applyAlignment="1" applyProtection="1">
      <alignment vertical="center"/>
      <protection/>
    </xf>
    <xf numFmtId="182" fontId="10" fillId="24" borderId="43" xfId="90" applyNumberFormat="1" applyFont="1" applyFill="1" applyBorder="1" applyAlignment="1" applyProtection="1">
      <alignment vertical="center"/>
      <protection/>
    </xf>
    <xf numFmtId="0" fontId="4" fillId="10" borderId="17" xfId="90" applyNumberFormat="1" applyFont="1" applyFill="1" applyBorder="1" applyAlignment="1" applyProtection="1">
      <alignment horizontal="left" vertical="center"/>
      <protection/>
    </xf>
    <xf numFmtId="0" fontId="4" fillId="10" borderId="38" xfId="90" applyNumberFormat="1" applyFont="1" applyFill="1" applyBorder="1" applyAlignment="1" applyProtection="1">
      <alignment horizontal="center" vertical="center"/>
      <protection/>
    </xf>
    <xf numFmtId="182" fontId="4" fillId="24" borderId="38" xfId="90" applyNumberFormat="1" applyFont="1" applyFill="1" applyBorder="1" applyAlignment="1" applyProtection="1">
      <alignment vertical="center"/>
      <protection/>
    </xf>
    <xf numFmtId="182" fontId="4" fillId="24" borderId="43" xfId="90" applyNumberFormat="1" applyFont="1" applyFill="1" applyBorder="1" applyAlignment="1" applyProtection="1">
      <alignment vertical="center"/>
      <protection/>
    </xf>
    <xf numFmtId="182" fontId="4" fillId="24" borderId="38" xfId="90" applyNumberFormat="1" applyFont="1" applyFill="1" applyBorder="1" applyAlignment="1" applyProtection="1">
      <alignment horizontal="right"/>
      <protection/>
    </xf>
    <xf numFmtId="182" fontId="4" fillId="24" borderId="43" xfId="90" applyNumberFormat="1" applyFont="1" applyFill="1" applyBorder="1" applyAlignment="1" applyProtection="1">
      <alignment horizontal="right"/>
      <protection/>
    </xf>
    <xf numFmtId="183" fontId="4" fillId="24" borderId="38" xfId="90" applyNumberFormat="1" applyFont="1" applyFill="1" applyBorder="1" applyAlignment="1" applyProtection="1">
      <alignment vertical="center"/>
      <protection/>
    </xf>
    <xf numFmtId="183" fontId="4" fillId="24" borderId="43" xfId="90" applyNumberFormat="1" applyFont="1" applyFill="1" applyBorder="1" applyAlignment="1" applyProtection="1">
      <alignment vertical="center"/>
      <protection/>
    </xf>
    <xf numFmtId="184" fontId="4" fillId="24" borderId="38" xfId="90" applyNumberFormat="1" applyFont="1" applyFill="1" applyBorder="1" applyAlignment="1" applyProtection="1">
      <alignment vertical="center"/>
      <protection/>
    </xf>
    <xf numFmtId="184" fontId="4" fillId="24" borderId="43" xfId="90" applyNumberFormat="1" applyFont="1" applyFill="1" applyBorder="1" applyAlignment="1" applyProtection="1">
      <alignment vertical="center"/>
      <protection/>
    </xf>
    <xf numFmtId="0" fontId="20" fillId="0" borderId="0" xfId="90" applyFont="1" applyFill="1">
      <alignment/>
      <protection/>
    </xf>
    <xf numFmtId="0" fontId="4" fillId="10" borderId="28" xfId="90" applyNumberFormat="1" applyFont="1" applyFill="1" applyBorder="1" applyAlignment="1" applyProtection="1">
      <alignment horizontal="left" vertical="center"/>
      <protection/>
    </xf>
    <xf numFmtId="0" fontId="4" fillId="10" borderId="44" xfId="90" applyNumberFormat="1" applyFont="1" applyFill="1" applyBorder="1" applyAlignment="1" applyProtection="1">
      <alignment horizontal="center" vertical="center"/>
      <protection/>
    </xf>
    <xf numFmtId="184" fontId="4" fillId="24" borderId="44" xfId="90" applyNumberFormat="1" applyFont="1" applyFill="1" applyBorder="1" applyAlignment="1" applyProtection="1">
      <alignment vertical="center"/>
      <protection/>
    </xf>
    <xf numFmtId="184" fontId="4" fillId="24" borderId="45" xfId="90" applyNumberFormat="1" applyFont="1" applyFill="1" applyBorder="1" applyAlignment="1" applyProtection="1">
      <alignment vertical="center"/>
      <protection/>
    </xf>
    <xf numFmtId="0" fontId="19" fillId="24" borderId="0" xfId="0" applyFont="1" applyFill="1" applyAlignment="1">
      <alignment horizontal="left" vertical="center"/>
    </xf>
    <xf numFmtId="0" fontId="4" fillId="24" borderId="0" xfId="90" applyFont="1" applyFill="1">
      <alignment/>
      <protection/>
    </xf>
    <xf numFmtId="0" fontId="20" fillId="24" borderId="0" xfId="0" applyFont="1" applyFill="1" applyAlignment="1">
      <alignment/>
    </xf>
    <xf numFmtId="0" fontId="20" fillId="24" borderId="0" xfId="0" applyFont="1" applyFill="1" applyBorder="1" applyAlignment="1">
      <alignment/>
    </xf>
    <xf numFmtId="0" fontId="10" fillId="24" borderId="0" xfId="0" applyFont="1" applyFill="1" applyAlignment="1">
      <alignment horizontal="center" vertical="center"/>
    </xf>
    <xf numFmtId="0" fontId="4" fillId="0" borderId="0" xfId="0" applyFont="1" applyFill="1" applyAlignment="1">
      <alignment horizontal="right"/>
    </xf>
    <xf numFmtId="0" fontId="4" fillId="10" borderId="47" xfId="0" applyFont="1" applyFill="1" applyBorder="1" applyAlignment="1">
      <alignment horizontal="center" vertical="center" wrapText="1"/>
    </xf>
    <xf numFmtId="0" fontId="8" fillId="10" borderId="41" xfId="0" applyFont="1" applyFill="1" applyBorder="1" applyAlignment="1">
      <alignment horizontal="left" vertical="center" wrapText="1"/>
    </xf>
    <xf numFmtId="177" fontId="20" fillId="24" borderId="0" xfId="0" applyNumberFormat="1" applyFont="1" applyFill="1" applyBorder="1" applyAlignment="1">
      <alignment/>
    </xf>
    <xf numFmtId="0" fontId="8" fillId="10" borderId="17" xfId="0" applyFont="1" applyFill="1" applyBorder="1" applyAlignment="1">
      <alignment horizontal="left" vertical="center" wrapText="1"/>
    </xf>
    <xf numFmtId="0" fontId="8" fillId="10" borderId="28" xfId="0" applyFont="1" applyFill="1" applyBorder="1" applyAlignment="1">
      <alignment horizontal="left" vertical="center" wrapText="1"/>
    </xf>
    <xf numFmtId="0" fontId="20" fillId="24" borderId="0" xfId="0" applyFont="1" applyFill="1" applyAlignment="1">
      <alignment horizontal="left" vertical="center"/>
    </xf>
    <xf numFmtId="0" fontId="8" fillId="10" borderId="47"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17" xfId="0" applyFont="1" applyFill="1" applyBorder="1" applyAlignment="1">
      <alignment vertical="center" wrapText="1"/>
    </xf>
    <xf numFmtId="0" fontId="8" fillId="10" borderId="38" xfId="0" applyFont="1" applyFill="1" applyBorder="1" applyAlignment="1">
      <alignment horizontal="center" vertical="center" wrapText="1"/>
    </xf>
    <xf numFmtId="180" fontId="4" fillId="24" borderId="38" xfId="0" applyNumberFormat="1" applyFont="1" applyFill="1" applyBorder="1" applyAlignment="1">
      <alignment horizontal="right" vertical="center" wrapText="1"/>
    </xf>
    <xf numFmtId="180" fontId="4" fillId="24" borderId="43" xfId="0" applyNumberFormat="1" applyFont="1" applyFill="1" applyBorder="1" applyAlignment="1">
      <alignment horizontal="right" vertical="center" wrapText="1"/>
    </xf>
    <xf numFmtId="176" fontId="4" fillId="24" borderId="38" xfId="0" applyNumberFormat="1" applyFont="1" applyFill="1" applyBorder="1" applyAlignment="1">
      <alignment horizontal="right" vertical="center" wrapText="1"/>
    </xf>
    <xf numFmtId="176" fontId="4" fillId="24" borderId="43" xfId="0" applyNumberFormat="1" applyFont="1" applyFill="1" applyBorder="1" applyAlignment="1">
      <alignment horizontal="right" vertical="center" wrapText="1"/>
    </xf>
    <xf numFmtId="0" fontId="8" fillId="10" borderId="28" xfId="0" applyFont="1" applyFill="1" applyBorder="1" applyAlignment="1">
      <alignment vertical="center" wrapText="1"/>
    </xf>
    <xf numFmtId="0" fontId="8" fillId="10" borderId="44" xfId="0" applyFont="1" applyFill="1" applyBorder="1" applyAlignment="1">
      <alignment horizontal="center" vertical="center" wrapText="1"/>
    </xf>
    <xf numFmtId="176" fontId="4" fillId="24" borderId="44" xfId="0" applyNumberFormat="1" applyFont="1" applyFill="1" applyBorder="1" applyAlignment="1">
      <alignment horizontal="right" vertical="center" wrapText="1"/>
    </xf>
    <xf numFmtId="176" fontId="4" fillId="24" borderId="45" xfId="0" applyNumberFormat="1" applyFont="1" applyFill="1" applyBorder="1" applyAlignment="1">
      <alignment horizontal="right" vertical="center" wrapText="1"/>
    </xf>
    <xf numFmtId="0" fontId="22" fillId="24" borderId="0" xfId="0" applyFont="1" applyFill="1" applyAlignment="1">
      <alignment horizontal="left" vertical="center"/>
    </xf>
    <xf numFmtId="0" fontId="23" fillId="24" borderId="0" xfId="0" applyFont="1" applyFill="1" applyAlignment="1">
      <alignment horizontal="left" vertical="center"/>
    </xf>
    <xf numFmtId="0" fontId="5" fillId="24" borderId="0" xfId="0" applyFont="1" applyFill="1" applyAlignment="1">
      <alignment horizontal="center" vertical="center"/>
    </xf>
    <xf numFmtId="0" fontId="5" fillId="24" borderId="0" xfId="0" applyFont="1" applyFill="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4" xfId="0" applyFont="1" applyFill="1" applyBorder="1" applyAlignment="1">
      <alignment vertical="center"/>
    </xf>
    <xf numFmtId="0" fontId="4" fillId="25" borderId="15" xfId="0" applyFont="1" applyFill="1" applyBorder="1" applyAlignment="1">
      <alignment horizontal="center" vertical="center"/>
    </xf>
    <xf numFmtId="180" fontId="4" fillId="24" borderId="15" xfId="0" applyNumberFormat="1" applyFont="1" applyFill="1" applyBorder="1" applyAlignment="1">
      <alignment horizontal="right" vertical="center"/>
    </xf>
    <xf numFmtId="180" fontId="4" fillId="24" borderId="16" xfId="0" applyNumberFormat="1" applyFont="1" applyFill="1" applyBorder="1" applyAlignment="1">
      <alignment horizontal="right" vertical="center"/>
    </xf>
    <xf numFmtId="176" fontId="4" fillId="24" borderId="15" xfId="0" applyNumberFormat="1" applyFont="1" applyFill="1" applyBorder="1" applyAlignment="1">
      <alignment horizontal="right" vertical="center"/>
    </xf>
    <xf numFmtId="176" fontId="4" fillId="24" borderId="16" xfId="0" applyNumberFormat="1" applyFont="1" applyFill="1" applyBorder="1" applyAlignment="1">
      <alignment horizontal="right" vertical="center"/>
    </xf>
    <xf numFmtId="0" fontId="4" fillId="25" borderId="20" xfId="0" applyFont="1" applyFill="1" applyBorder="1" applyAlignment="1">
      <alignment vertical="center"/>
    </xf>
    <xf numFmtId="0" fontId="4" fillId="25" borderId="21" xfId="0" applyFont="1" applyFill="1" applyBorder="1" applyAlignment="1">
      <alignment horizontal="center" vertical="center"/>
    </xf>
    <xf numFmtId="176" fontId="4" fillId="24" borderId="21" xfId="0" applyNumberFormat="1" applyFont="1" applyFill="1" applyBorder="1" applyAlignment="1">
      <alignment horizontal="right" vertical="center"/>
    </xf>
    <xf numFmtId="176" fontId="4" fillId="24" borderId="22" xfId="0" applyNumberFormat="1" applyFont="1" applyFill="1" applyBorder="1" applyAlignment="1">
      <alignment horizontal="right" vertical="center"/>
    </xf>
    <xf numFmtId="0" fontId="19" fillId="24" borderId="0" xfId="0" applyFont="1" applyFill="1" applyAlignment="1">
      <alignment/>
    </xf>
    <xf numFmtId="0" fontId="4" fillId="24" borderId="0" xfId="0" applyFont="1" applyFill="1" applyAlignment="1">
      <alignment horizontal="left"/>
    </xf>
    <xf numFmtId="0" fontId="4" fillId="24" borderId="0" xfId="0" applyFont="1" applyFill="1" applyBorder="1" applyAlignment="1">
      <alignment horizontal="left"/>
    </xf>
    <xf numFmtId="0" fontId="4" fillId="24" borderId="37" xfId="0" applyFont="1" applyFill="1" applyBorder="1" applyAlignment="1">
      <alignment horizontal="right" vertical="center"/>
    </xf>
    <xf numFmtId="0" fontId="4" fillId="24" borderId="0" xfId="0" applyFont="1" applyFill="1" applyBorder="1" applyAlignment="1">
      <alignment/>
    </xf>
    <xf numFmtId="0" fontId="9" fillId="10" borderId="17" xfId="0" applyFont="1" applyFill="1" applyBorder="1" applyAlignment="1">
      <alignment horizontal="left" vertical="center"/>
    </xf>
    <xf numFmtId="176" fontId="10" fillId="24" borderId="38" xfId="0" applyNumberFormat="1" applyFont="1" applyFill="1" applyBorder="1" applyAlignment="1">
      <alignment horizontal="right" vertical="center"/>
    </xf>
    <xf numFmtId="176" fontId="10" fillId="24" borderId="43" xfId="0" applyNumberFormat="1" applyFont="1" applyFill="1" applyBorder="1" applyAlignment="1">
      <alignment horizontal="right" vertical="center"/>
    </xf>
    <xf numFmtId="0" fontId="9" fillId="10" borderId="17" xfId="0" applyFont="1" applyFill="1" applyBorder="1" applyAlignment="1">
      <alignment vertical="center" wrapText="1"/>
    </xf>
    <xf numFmtId="0" fontId="9" fillId="10" borderId="17" xfId="0" applyFont="1" applyFill="1" applyBorder="1" applyAlignment="1">
      <alignment horizontal="left" vertical="center" indent="1"/>
    </xf>
    <xf numFmtId="0" fontId="4" fillId="10" borderId="17" xfId="0" applyFont="1" applyFill="1" applyBorder="1" applyAlignment="1">
      <alignment vertical="center" wrapText="1"/>
    </xf>
    <xf numFmtId="176" fontId="4" fillId="24" borderId="38" xfId="0" applyNumberFormat="1" applyFont="1" applyFill="1" applyBorder="1" applyAlignment="1">
      <alignment horizontal="right" vertical="center"/>
    </xf>
    <xf numFmtId="176" fontId="4" fillId="24" borderId="43" xfId="0" applyNumberFormat="1" applyFont="1" applyFill="1" applyBorder="1" applyAlignment="1">
      <alignment horizontal="right" vertical="center"/>
    </xf>
    <xf numFmtId="0" fontId="9" fillId="10" borderId="17" xfId="0" applyFont="1" applyFill="1" applyBorder="1" applyAlignment="1">
      <alignment vertical="center"/>
    </xf>
    <xf numFmtId="0" fontId="4" fillId="10" borderId="17" xfId="0" applyFont="1" applyFill="1" applyBorder="1" applyAlignment="1">
      <alignment horizontal="left" vertical="center" indent="1"/>
    </xf>
    <xf numFmtId="0" fontId="4" fillId="10" borderId="28" xfId="0" applyFont="1" applyFill="1" applyBorder="1" applyAlignment="1">
      <alignment horizontal="left" vertical="center" wrapText="1" indent="1"/>
    </xf>
    <xf numFmtId="176" fontId="4" fillId="24" borderId="44" xfId="0" applyNumberFormat="1" applyFont="1" applyFill="1" applyBorder="1" applyAlignment="1">
      <alignment horizontal="right" vertical="center"/>
    </xf>
    <xf numFmtId="176" fontId="4" fillId="24" borderId="45" xfId="0" applyNumberFormat="1" applyFont="1" applyFill="1" applyBorder="1" applyAlignment="1">
      <alignment horizontal="right" vertical="center"/>
    </xf>
    <xf numFmtId="0" fontId="19" fillId="24" borderId="46" xfId="0" applyFont="1" applyFill="1" applyBorder="1" applyAlignment="1">
      <alignment horizontal="left" vertical="center"/>
    </xf>
    <xf numFmtId="0" fontId="17" fillId="24" borderId="0" xfId="55" applyFill="1">
      <alignment/>
      <protection/>
    </xf>
    <xf numFmtId="0" fontId="17" fillId="24" borderId="0" xfId="55" applyFill="1" applyAlignment="1">
      <alignment horizontal="center"/>
      <protection/>
    </xf>
    <xf numFmtId="0" fontId="17" fillId="24" borderId="0" xfId="55" applyFill="1" applyBorder="1">
      <alignment/>
      <protection/>
    </xf>
    <xf numFmtId="0" fontId="5" fillId="24" borderId="0" xfId="55" applyFont="1" applyFill="1" applyAlignment="1">
      <alignment horizontal="center" vertical="center"/>
      <protection/>
    </xf>
    <xf numFmtId="0" fontId="8" fillId="10" borderId="74" xfId="55" applyFont="1" applyFill="1" applyBorder="1" applyAlignment="1">
      <alignment horizontal="center" vertical="center" wrapText="1"/>
      <protection/>
    </xf>
    <xf numFmtId="0" fontId="8" fillId="10" borderId="75" xfId="55" applyFont="1" applyFill="1" applyBorder="1" applyAlignment="1">
      <alignment horizontal="center" vertical="center" wrapText="1"/>
      <protection/>
    </xf>
    <xf numFmtId="0" fontId="8" fillId="10" borderId="76" xfId="0" applyFont="1" applyFill="1" applyBorder="1" applyAlignment="1">
      <alignment horizontal="center" vertical="center" wrapText="1"/>
    </xf>
    <xf numFmtId="0" fontId="11" fillId="10" borderId="77" xfId="74" applyFont="1" applyFill="1" applyBorder="1" applyAlignment="1">
      <alignment horizontal="left" vertical="center" wrapText="1"/>
      <protection/>
    </xf>
    <xf numFmtId="1" fontId="13" fillId="24" borderId="78" xfId="74" applyNumberFormat="1" applyFont="1" applyFill="1" applyBorder="1" applyAlignment="1">
      <alignment horizontal="right" vertical="center" wrapText="1"/>
      <protection/>
    </xf>
    <xf numFmtId="185" fontId="13" fillId="24" borderId="79" xfId="74" applyNumberFormat="1" applyFont="1" applyFill="1" applyBorder="1" applyAlignment="1">
      <alignment horizontal="right" vertical="center" wrapText="1"/>
      <protection/>
    </xf>
    <xf numFmtId="0" fontId="8" fillId="10" borderId="77" xfId="74" applyFont="1" applyFill="1" applyBorder="1" applyAlignment="1">
      <alignment horizontal="left" vertical="center" wrapText="1"/>
      <protection/>
    </xf>
    <xf numFmtId="1" fontId="8" fillId="24" borderId="78" xfId="74" applyNumberFormat="1" applyFont="1" applyFill="1" applyBorder="1" applyAlignment="1">
      <alignment horizontal="right" vertical="center" wrapText="1"/>
      <protection/>
    </xf>
    <xf numFmtId="185" fontId="8" fillId="24" borderId="79" xfId="74" applyNumberFormat="1" applyFont="1" applyFill="1" applyBorder="1" applyAlignment="1">
      <alignment horizontal="right" vertical="center" wrapText="1"/>
      <protection/>
    </xf>
    <xf numFmtId="0" fontId="0" fillId="24" borderId="0" xfId="55" applyFont="1" applyFill="1">
      <alignment/>
      <protection/>
    </xf>
    <xf numFmtId="176" fontId="13" fillId="24" borderId="78" xfId="74" applyNumberFormat="1" applyFont="1" applyFill="1" applyBorder="1" applyAlignment="1">
      <alignment horizontal="right" vertical="center" wrapText="1"/>
      <protection/>
    </xf>
    <xf numFmtId="176" fontId="8" fillId="24" borderId="78" xfId="74" applyNumberFormat="1" applyFont="1" applyFill="1" applyBorder="1" applyAlignment="1">
      <alignment horizontal="right" vertical="center" wrapText="1"/>
      <protection/>
    </xf>
    <xf numFmtId="176" fontId="4" fillId="24" borderId="78" xfId="74" applyNumberFormat="1" applyFont="1" applyFill="1" applyBorder="1" applyAlignment="1">
      <alignment horizontal="right" vertical="center" wrapText="1"/>
      <protection/>
    </xf>
    <xf numFmtId="185" fontId="4" fillId="24" borderId="79" xfId="74" applyNumberFormat="1" applyFont="1" applyFill="1" applyBorder="1" applyAlignment="1">
      <alignment horizontal="right" vertical="center" wrapText="1"/>
      <protection/>
    </xf>
    <xf numFmtId="0" fontId="24" fillId="24" borderId="0" xfId="55" applyFont="1" applyFill="1">
      <alignment/>
      <protection/>
    </xf>
    <xf numFmtId="0" fontId="8" fillId="10" borderId="80" xfId="74" applyFont="1" applyFill="1" applyBorder="1" applyAlignment="1">
      <alignment horizontal="left" vertical="center" wrapText="1"/>
      <protection/>
    </xf>
    <xf numFmtId="176" fontId="8" fillId="24" borderId="81" xfId="74" applyNumberFormat="1" applyFont="1" applyFill="1" applyBorder="1" applyAlignment="1">
      <alignment horizontal="right" vertical="center" wrapText="1"/>
      <protection/>
    </xf>
    <xf numFmtId="185" fontId="8" fillId="24" borderId="82" xfId="74" applyNumberFormat="1" applyFont="1" applyFill="1" applyBorder="1" applyAlignment="1">
      <alignment horizontal="right" vertical="center" wrapText="1"/>
      <protection/>
    </xf>
    <xf numFmtId="0" fontId="0" fillId="24" borderId="0" xfId="85" applyFill="1">
      <alignment/>
      <protection/>
    </xf>
    <xf numFmtId="0" fontId="0" fillId="24" borderId="0" xfId="85" applyFill="1" applyBorder="1">
      <alignment/>
      <protection/>
    </xf>
    <xf numFmtId="0" fontId="5" fillId="24" borderId="0" xfId="85" applyFont="1" applyFill="1" applyBorder="1" applyAlignment="1">
      <alignment horizontal="center" vertical="center"/>
      <protection/>
    </xf>
    <xf numFmtId="0" fontId="4" fillId="10" borderId="83" xfId="85" applyFont="1" applyFill="1" applyBorder="1" applyAlignment="1">
      <alignment horizontal="center" vertical="center" wrapText="1"/>
      <protection/>
    </xf>
    <xf numFmtId="0" fontId="8" fillId="10" borderId="76" xfId="85" applyFont="1" applyFill="1" applyBorder="1" applyAlignment="1">
      <alignment horizontal="center" vertical="center" wrapText="1"/>
      <protection/>
    </xf>
    <xf numFmtId="0" fontId="8" fillId="10" borderId="84" xfId="85" applyFont="1" applyFill="1" applyBorder="1" applyAlignment="1">
      <alignment vertical="center" wrapText="1"/>
      <protection/>
    </xf>
    <xf numFmtId="0" fontId="4" fillId="10" borderId="48" xfId="85" applyFont="1" applyFill="1" applyBorder="1" applyAlignment="1">
      <alignment horizontal="center" vertical="center" wrapText="1"/>
      <protection/>
    </xf>
    <xf numFmtId="0" fontId="8" fillId="10" borderId="85" xfId="85" applyFont="1" applyFill="1" applyBorder="1" applyAlignment="1">
      <alignment horizontal="center" vertical="center" wrapText="1"/>
      <protection/>
    </xf>
    <xf numFmtId="0" fontId="8" fillId="10" borderId="86" xfId="85" applyFont="1" applyFill="1" applyBorder="1" applyAlignment="1">
      <alignment horizontal="center" vertical="center" wrapText="1"/>
      <protection/>
    </xf>
    <xf numFmtId="0" fontId="4" fillId="10" borderId="87" xfId="85" applyFont="1" applyFill="1" applyBorder="1" applyAlignment="1">
      <alignment horizontal="center" vertical="center" wrapText="1"/>
      <protection/>
    </xf>
    <xf numFmtId="0" fontId="7" fillId="10" borderId="85" xfId="85" applyFont="1" applyFill="1" applyBorder="1" applyAlignment="1">
      <alignment horizontal="center" vertical="center" wrapText="1"/>
      <protection/>
    </xf>
    <xf numFmtId="0" fontId="4" fillId="10" borderId="88" xfId="85" applyFont="1" applyFill="1" applyBorder="1" applyAlignment="1">
      <alignment vertical="center"/>
      <protection/>
    </xf>
    <xf numFmtId="0" fontId="8" fillId="10" borderId="89" xfId="0" applyFont="1" applyFill="1" applyBorder="1" applyAlignment="1">
      <alignment horizontal="center" vertical="center" wrapText="1"/>
    </xf>
    <xf numFmtId="177" fontId="4" fillId="24" borderId="90" xfId="85" applyNumberFormat="1" applyFont="1" applyFill="1" applyBorder="1" applyAlignment="1">
      <alignment horizontal="right" vertical="center"/>
      <protection/>
    </xf>
    <xf numFmtId="177" fontId="4" fillId="24" borderId="89" xfId="85" applyNumberFormat="1" applyFont="1" applyFill="1" applyBorder="1" applyAlignment="1">
      <alignment horizontal="right" vertical="center"/>
      <protection/>
    </xf>
    <xf numFmtId="0" fontId="4" fillId="10" borderId="91" xfId="85" applyFont="1" applyFill="1" applyBorder="1" applyAlignment="1">
      <alignment vertical="center"/>
      <protection/>
    </xf>
    <xf numFmtId="0" fontId="8" fillId="10" borderId="92" xfId="0" applyFont="1" applyFill="1" applyBorder="1" applyAlignment="1">
      <alignment horizontal="center" vertical="center" wrapText="1"/>
    </xf>
    <xf numFmtId="177" fontId="4" fillId="24" borderId="93" xfId="85" applyNumberFormat="1" applyFont="1" applyFill="1" applyBorder="1" applyAlignment="1">
      <alignment horizontal="right" vertical="center"/>
      <protection/>
    </xf>
    <xf numFmtId="177" fontId="4" fillId="24" borderId="92" xfId="85" applyNumberFormat="1" applyFont="1" applyFill="1" applyBorder="1" applyAlignment="1">
      <alignment horizontal="right" vertical="center"/>
      <protection/>
    </xf>
    <xf numFmtId="0" fontId="8" fillId="10" borderId="59" xfId="0" applyFont="1" applyFill="1" applyBorder="1" applyAlignment="1">
      <alignment horizontal="left" vertical="center" wrapText="1"/>
    </xf>
    <xf numFmtId="0" fontId="8" fillId="10" borderId="49" xfId="0" applyFont="1" applyFill="1" applyBorder="1" applyAlignment="1">
      <alignment horizontal="center" vertical="center" wrapText="1"/>
    </xf>
    <xf numFmtId="177" fontId="4" fillId="24" borderId="48" xfId="85" applyNumberFormat="1" applyFont="1" applyFill="1" applyBorder="1" applyAlignment="1">
      <alignment horizontal="right" vertical="center"/>
      <protection/>
    </xf>
    <xf numFmtId="177" fontId="4" fillId="24" borderId="49" xfId="85" applyNumberFormat="1" applyFont="1" applyFill="1" applyBorder="1" applyAlignment="1">
      <alignment horizontal="right" vertical="center"/>
      <protection/>
    </xf>
    <xf numFmtId="0" fontId="4" fillId="10" borderId="59" xfId="85" applyFont="1" applyFill="1" applyBorder="1" applyAlignment="1">
      <alignment vertical="center"/>
      <protection/>
    </xf>
    <xf numFmtId="0" fontId="4" fillId="10" borderId="61" xfId="85" applyFont="1" applyFill="1" applyBorder="1" applyAlignment="1">
      <alignment vertical="center"/>
      <protection/>
    </xf>
    <xf numFmtId="0" fontId="8" fillId="10" borderId="63" xfId="0" applyFont="1" applyFill="1" applyBorder="1" applyAlignment="1">
      <alignment horizontal="center" vertical="center" wrapText="1"/>
    </xf>
    <xf numFmtId="177" fontId="4" fillId="24" borderId="62" xfId="85" applyNumberFormat="1" applyFont="1" applyFill="1" applyBorder="1" applyAlignment="1">
      <alignment horizontal="right" vertical="center"/>
      <protection/>
    </xf>
    <xf numFmtId="177" fontId="4" fillId="24" borderId="63" xfId="85" applyNumberFormat="1" applyFont="1" applyFill="1" applyBorder="1" applyAlignment="1">
      <alignment horizontal="right" vertical="center"/>
      <protection/>
    </xf>
    <xf numFmtId="0" fontId="8" fillId="10" borderId="94" xfId="85" applyFont="1" applyFill="1" applyBorder="1" applyAlignment="1">
      <alignment vertical="center" wrapText="1"/>
      <protection/>
    </xf>
    <xf numFmtId="0" fontId="4" fillId="10" borderId="95" xfId="0" applyFont="1" applyFill="1" applyBorder="1" applyAlignment="1">
      <alignment horizontal="center" vertical="center" wrapText="1"/>
    </xf>
    <xf numFmtId="0" fontId="71" fillId="10" borderId="96" xfId="85" applyFont="1" applyFill="1" applyBorder="1" applyAlignment="1">
      <alignment horizontal="center" vertical="center" wrapText="1"/>
      <protection/>
    </xf>
    <xf numFmtId="0" fontId="4" fillId="10" borderId="49" xfId="0" applyFont="1" applyFill="1" applyBorder="1" applyAlignment="1">
      <alignment horizontal="center" vertical="center" wrapText="1"/>
    </xf>
    <xf numFmtId="0" fontId="8" fillId="10" borderId="97" xfId="85" applyFont="1" applyFill="1" applyBorder="1" applyAlignment="1">
      <alignment vertical="center" wrapText="1"/>
      <protection/>
    </xf>
    <xf numFmtId="0" fontId="4" fillId="10" borderId="98" xfId="0" applyFont="1" applyFill="1" applyBorder="1" applyAlignment="1">
      <alignment horizontal="center" vertical="center" wrapText="1"/>
    </xf>
    <xf numFmtId="177" fontId="4" fillId="24" borderId="99" xfId="85" applyNumberFormat="1" applyFont="1" applyFill="1" applyBorder="1" applyAlignment="1">
      <alignment horizontal="right" vertical="center"/>
      <protection/>
    </xf>
    <xf numFmtId="177" fontId="4" fillId="24" borderId="89" xfId="0" applyNumberFormat="1" applyFont="1" applyFill="1" applyBorder="1" applyAlignment="1">
      <alignment vertical="center"/>
    </xf>
    <xf numFmtId="177" fontId="4" fillId="24" borderId="100" xfId="85" applyNumberFormat="1" applyFont="1" applyFill="1" applyBorder="1" applyAlignment="1">
      <alignment horizontal="right" vertical="center"/>
      <protection/>
    </xf>
    <xf numFmtId="177" fontId="4" fillId="24" borderId="92" xfId="0" applyNumberFormat="1" applyFont="1" applyFill="1" applyBorder="1" applyAlignment="1">
      <alignment vertical="center"/>
    </xf>
    <xf numFmtId="177" fontId="4" fillId="24" borderId="101" xfId="85" applyNumberFormat="1" applyFont="1" applyFill="1" applyBorder="1" applyAlignment="1">
      <alignment horizontal="right" vertical="center"/>
      <protection/>
    </xf>
    <xf numFmtId="177" fontId="4" fillId="24" borderId="49" xfId="0" applyNumberFormat="1" applyFont="1" applyFill="1" applyBorder="1" applyAlignment="1">
      <alignment vertical="center"/>
    </xf>
    <xf numFmtId="177" fontId="4" fillId="24" borderId="49" xfId="0" applyNumberFormat="1" applyFont="1" applyFill="1" applyBorder="1" applyAlignment="1">
      <alignment horizontal="right" vertical="center"/>
    </xf>
    <xf numFmtId="177" fontId="4" fillId="24" borderId="102" xfId="85" applyNumberFormat="1" applyFont="1" applyFill="1" applyBorder="1" applyAlignment="1">
      <alignment horizontal="right" vertical="center"/>
      <protection/>
    </xf>
    <xf numFmtId="177" fontId="4" fillId="24" borderId="63" xfId="0" applyNumberFormat="1" applyFont="1" applyFill="1" applyBorder="1" applyAlignment="1">
      <alignment vertical="center"/>
    </xf>
    <xf numFmtId="0" fontId="25" fillId="24" borderId="0" xfId="0" applyFont="1" applyFill="1" applyAlignment="1">
      <alignment/>
    </xf>
    <xf numFmtId="0" fontId="0" fillId="24" borderId="0" xfId="85" applyFont="1" applyFill="1">
      <alignment/>
      <protection/>
    </xf>
    <xf numFmtId="0" fontId="0" fillId="24" borderId="0" xfId="85" applyFont="1" applyFill="1" applyAlignment="1">
      <alignment horizontal="right"/>
      <protection/>
    </xf>
    <xf numFmtId="0" fontId="0" fillId="24" borderId="0" xfId="85" applyFont="1" applyFill="1" applyBorder="1" applyAlignment="1">
      <alignment horizontal="right"/>
      <protection/>
    </xf>
    <xf numFmtId="0" fontId="4" fillId="24" borderId="0" xfId="85" applyFont="1" applyFill="1" applyAlignment="1">
      <alignment horizontal="right"/>
      <protection/>
    </xf>
    <xf numFmtId="0" fontId="0" fillId="24" borderId="0" xfId="85" applyFont="1" applyFill="1" applyBorder="1">
      <alignment/>
      <protection/>
    </xf>
    <xf numFmtId="0" fontId="5" fillId="24" borderId="0" xfId="85" applyFont="1" applyFill="1" applyAlignment="1">
      <alignment horizontal="center"/>
      <protection/>
    </xf>
    <xf numFmtId="0" fontId="4" fillId="10" borderId="65" xfId="85" applyFont="1" applyFill="1" applyBorder="1" applyAlignment="1">
      <alignment horizontal="center" vertical="center"/>
      <protection/>
    </xf>
    <xf numFmtId="0" fontId="4" fillId="10" borderId="103" xfId="85" applyFont="1" applyFill="1" applyBorder="1" applyAlignment="1">
      <alignment horizontal="center" vertical="center"/>
      <protection/>
    </xf>
    <xf numFmtId="0" fontId="4" fillId="10" borderId="66" xfId="85" applyFont="1" applyFill="1" applyBorder="1" applyAlignment="1">
      <alignment horizontal="center" vertical="center"/>
      <protection/>
    </xf>
    <xf numFmtId="0" fontId="4" fillId="10" borderId="46" xfId="85" applyFont="1" applyFill="1" applyBorder="1" applyAlignment="1">
      <alignment horizontal="center" vertical="center"/>
      <protection/>
    </xf>
    <xf numFmtId="0" fontId="4" fillId="10" borderId="69" xfId="85" applyFont="1" applyFill="1" applyBorder="1" applyAlignment="1">
      <alignment horizontal="center" vertical="center"/>
      <protection/>
    </xf>
    <xf numFmtId="0" fontId="4" fillId="10" borderId="52" xfId="85" applyFont="1" applyFill="1" applyBorder="1" applyAlignment="1">
      <alignment horizontal="center" vertical="center"/>
      <protection/>
    </xf>
    <xf numFmtId="0" fontId="4" fillId="10" borderId="39" xfId="85" applyFont="1" applyFill="1" applyBorder="1" applyAlignment="1">
      <alignment horizontal="center" vertical="center"/>
      <protection/>
    </xf>
    <xf numFmtId="0" fontId="4" fillId="10" borderId="40" xfId="85" applyFont="1" applyFill="1" applyBorder="1" applyAlignment="1">
      <alignment horizontal="center" vertical="center"/>
      <protection/>
    </xf>
    <xf numFmtId="0" fontId="4" fillId="10" borderId="68" xfId="85" applyFont="1" applyFill="1" applyBorder="1" applyAlignment="1">
      <alignment horizontal="center" vertical="center"/>
      <protection/>
    </xf>
    <xf numFmtId="0" fontId="4" fillId="10" borderId="70" xfId="85" applyFont="1" applyFill="1" applyBorder="1" applyAlignment="1">
      <alignment horizontal="center" vertical="center"/>
      <protection/>
    </xf>
    <xf numFmtId="0" fontId="9" fillId="10" borderId="104" xfId="85" applyFont="1" applyFill="1" applyBorder="1" applyAlignment="1">
      <alignment horizontal="left"/>
      <protection/>
    </xf>
    <xf numFmtId="176" fontId="10" fillId="24" borderId="105" xfId="85" applyNumberFormat="1" applyFont="1" applyFill="1" applyBorder="1" applyAlignment="1">
      <alignment horizontal="right" vertical="center"/>
      <protection/>
    </xf>
    <xf numFmtId="0" fontId="9" fillId="10" borderId="0" xfId="74" applyFont="1" applyFill="1" applyBorder="1">
      <alignment/>
      <protection/>
    </xf>
    <xf numFmtId="176" fontId="10" fillId="24" borderId="15" xfId="74" applyNumberFormat="1" applyFont="1" applyFill="1" applyBorder="1" applyAlignment="1">
      <alignment horizontal="right" vertical="center"/>
      <protection/>
    </xf>
    <xf numFmtId="0" fontId="9" fillId="10" borderId="0" xfId="75" applyFont="1" applyFill="1" applyBorder="1">
      <alignment/>
      <protection/>
    </xf>
    <xf numFmtId="176" fontId="10" fillId="24" borderId="15" xfId="85" applyNumberFormat="1" applyFont="1" applyFill="1" applyBorder="1" applyAlignment="1">
      <alignment vertical="center"/>
      <protection/>
    </xf>
    <xf numFmtId="0" fontId="4" fillId="10" borderId="0" xfId="75" applyFont="1" applyFill="1" applyBorder="1">
      <alignment/>
      <protection/>
    </xf>
    <xf numFmtId="176" fontId="4" fillId="24" borderId="15" xfId="85" applyNumberFormat="1" applyFont="1" applyFill="1" applyBorder="1" applyAlignment="1">
      <alignment vertical="center"/>
      <protection/>
    </xf>
    <xf numFmtId="176" fontId="10" fillId="24" borderId="15" xfId="85" applyNumberFormat="1" applyFont="1" applyFill="1" applyBorder="1" applyAlignment="1">
      <alignment horizontal="right" vertical="center"/>
      <protection/>
    </xf>
    <xf numFmtId="176" fontId="4" fillId="24" borderId="15" xfId="85" applyNumberFormat="1" applyFont="1" applyFill="1" applyBorder="1" applyAlignment="1">
      <alignment horizontal="right" vertical="center"/>
      <protection/>
    </xf>
    <xf numFmtId="0" fontId="4" fillId="10" borderId="0" xfId="74" applyFont="1" applyFill="1" applyBorder="1">
      <alignment/>
      <protection/>
    </xf>
    <xf numFmtId="176" fontId="10" fillId="24" borderId="0" xfId="74" applyNumberFormat="1" applyFont="1" applyFill="1">
      <alignment/>
      <protection/>
    </xf>
    <xf numFmtId="176" fontId="4" fillId="24" borderId="0" xfId="74" applyNumberFormat="1" applyFont="1" applyFill="1">
      <alignment/>
      <protection/>
    </xf>
    <xf numFmtId="0" fontId="20" fillId="24" borderId="0" xfId="0" applyFont="1" applyFill="1" applyAlignment="1">
      <alignment horizontal="center"/>
    </xf>
    <xf numFmtId="0" fontId="4" fillId="24" borderId="0" xfId="85" applyFont="1" applyFill="1" applyBorder="1" applyAlignment="1">
      <alignment horizontal="right"/>
      <protection/>
    </xf>
    <xf numFmtId="0" fontId="4" fillId="10" borderId="66" xfId="85" applyFont="1" applyFill="1" applyBorder="1" applyAlignment="1">
      <alignment horizontal="center" vertical="center" wrapText="1"/>
      <protection/>
    </xf>
    <xf numFmtId="0" fontId="4" fillId="10" borderId="40" xfId="85" applyFont="1" applyFill="1" applyBorder="1" applyAlignment="1">
      <alignment horizontal="center" vertical="center" wrapText="1"/>
      <protection/>
    </xf>
    <xf numFmtId="176" fontId="10" fillId="24" borderId="106" xfId="85" applyNumberFormat="1" applyFont="1" applyFill="1" applyBorder="1" applyAlignment="1">
      <alignment horizontal="right" vertical="center"/>
      <protection/>
    </xf>
    <xf numFmtId="176" fontId="10" fillId="24" borderId="29" xfId="74" applyNumberFormat="1" applyFont="1" applyFill="1" applyBorder="1" applyAlignment="1">
      <alignment horizontal="right" vertical="center"/>
      <protection/>
    </xf>
    <xf numFmtId="0" fontId="25" fillId="24" borderId="0" xfId="0" applyFont="1" applyFill="1" applyBorder="1" applyAlignment="1">
      <alignment/>
    </xf>
    <xf numFmtId="176" fontId="10" fillId="24" borderId="16" xfId="85" applyNumberFormat="1" applyFont="1" applyFill="1" applyBorder="1" applyAlignment="1">
      <alignment vertical="center"/>
      <protection/>
    </xf>
    <xf numFmtId="176" fontId="4" fillId="24" borderId="16" xfId="85" applyNumberFormat="1" applyFont="1" applyFill="1" applyBorder="1" applyAlignment="1">
      <alignment vertical="center"/>
      <protection/>
    </xf>
    <xf numFmtId="176" fontId="10" fillId="24" borderId="16" xfId="85" applyNumberFormat="1" applyFont="1" applyFill="1" applyBorder="1" applyAlignment="1">
      <alignment horizontal="right" vertical="center"/>
      <protection/>
    </xf>
    <xf numFmtId="176" fontId="4" fillId="24" borderId="16" xfId="85" applyNumberFormat="1" applyFont="1" applyFill="1" applyBorder="1" applyAlignment="1">
      <alignment horizontal="right" vertical="center"/>
      <protection/>
    </xf>
    <xf numFmtId="176" fontId="10" fillId="24" borderId="29" xfId="85" applyNumberFormat="1" applyFont="1" applyFill="1" applyBorder="1" applyAlignment="1">
      <alignment horizontal="right" vertical="center"/>
      <protection/>
    </xf>
    <xf numFmtId="176" fontId="10" fillId="24" borderId="16" xfId="74" applyNumberFormat="1" applyFont="1" applyFill="1" applyBorder="1">
      <alignment/>
      <protection/>
    </xf>
    <xf numFmtId="0" fontId="4" fillId="10" borderId="107" xfId="75" applyFont="1" applyFill="1" applyBorder="1">
      <alignment/>
      <protection/>
    </xf>
    <xf numFmtId="176" fontId="4" fillId="24" borderId="21" xfId="85" applyNumberFormat="1" applyFont="1" applyFill="1" applyBorder="1" applyAlignment="1">
      <alignment horizontal="right"/>
      <protection/>
    </xf>
    <xf numFmtId="0" fontId="19" fillId="0" borderId="0" xfId="0" applyFont="1" applyFill="1" applyBorder="1" applyAlignment="1">
      <alignment horizontal="left" vertical="center" wrapText="1"/>
    </xf>
    <xf numFmtId="0" fontId="19" fillId="24" borderId="0" xfId="85" applyFont="1" applyFill="1" applyAlignment="1">
      <alignment horizontal="left"/>
      <protection/>
    </xf>
    <xf numFmtId="0" fontId="19" fillId="24" borderId="0" xfId="85" applyFont="1" applyFill="1" applyAlignment="1">
      <alignment horizontal="left" wrapText="1"/>
      <protection/>
    </xf>
    <xf numFmtId="176" fontId="4" fillId="24" borderId="22" xfId="85" applyNumberFormat="1" applyFont="1" applyFill="1" applyBorder="1" applyAlignment="1">
      <alignment horizontal="right"/>
      <protection/>
    </xf>
    <xf numFmtId="0" fontId="10" fillId="24" borderId="0" xfId="75" applyFont="1" applyFill="1" applyAlignment="1">
      <alignment horizontal="center" vertical="center" wrapText="1"/>
      <protection/>
    </xf>
    <xf numFmtId="0" fontId="10" fillId="24" borderId="0" xfId="75" applyFont="1" applyFill="1">
      <alignment/>
      <protection/>
    </xf>
    <xf numFmtId="49" fontId="20" fillId="24" borderId="0" xfId="0" applyNumberFormat="1" applyFont="1" applyFill="1" applyAlignment="1">
      <alignment vertical="center"/>
    </xf>
    <xf numFmtId="0" fontId="4" fillId="24" borderId="0" xfId="75" applyFont="1" applyFill="1">
      <alignment/>
      <protection/>
    </xf>
    <xf numFmtId="0" fontId="4" fillId="24" borderId="0" xfId="75" applyFont="1" applyFill="1" applyBorder="1">
      <alignment/>
      <protection/>
    </xf>
    <xf numFmtId="0" fontId="5" fillId="24" borderId="37" xfId="75" applyFont="1" applyFill="1" applyBorder="1" applyAlignment="1">
      <alignment horizontal="center" vertical="center"/>
      <protection/>
    </xf>
    <xf numFmtId="0" fontId="4" fillId="10" borderId="47" xfId="75" applyFont="1" applyFill="1" applyBorder="1" applyAlignment="1">
      <alignment horizontal="center" vertical="center" wrapText="1"/>
      <protection/>
    </xf>
    <xf numFmtId="0" fontId="4" fillId="10" borderId="11" xfId="75" applyFont="1" applyFill="1" applyBorder="1" applyAlignment="1">
      <alignment horizontal="center" vertical="center" wrapText="1"/>
      <protection/>
    </xf>
    <xf numFmtId="0" fontId="9" fillId="10" borderId="0" xfId="75" applyFont="1" applyFill="1" applyBorder="1" applyAlignment="1">
      <alignment horizontal="left"/>
      <protection/>
    </xf>
    <xf numFmtId="177" fontId="13" fillId="24" borderId="108" xfId="74" applyNumberFormat="1" applyFont="1" applyFill="1" applyBorder="1" applyAlignment="1">
      <alignment horizontal="right" vertical="center" wrapText="1"/>
      <protection/>
    </xf>
    <xf numFmtId="177" fontId="13" fillId="24" borderId="15" xfId="74" applyNumberFormat="1" applyFont="1" applyFill="1" applyBorder="1" applyAlignment="1">
      <alignment horizontal="right" vertical="center" wrapText="1"/>
      <protection/>
    </xf>
    <xf numFmtId="0" fontId="4" fillId="10" borderId="0" xfId="74" applyFont="1" applyFill="1" applyBorder="1" applyAlignment="1">
      <alignment horizontal="left" vertical="center" wrapText="1"/>
      <protection/>
    </xf>
    <xf numFmtId="0" fontId="4" fillId="10" borderId="0" xfId="74" applyFont="1" applyFill="1" applyBorder="1" applyAlignment="1">
      <alignment horizontal="left" vertical="center" wrapText="1"/>
      <protection/>
    </xf>
    <xf numFmtId="177" fontId="8" fillId="24" borderId="15" xfId="74" applyNumberFormat="1" applyFont="1" applyFill="1" applyBorder="1" applyAlignment="1">
      <alignment horizontal="right" vertical="center" wrapText="1"/>
      <protection/>
    </xf>
    <xf numFmtId="177" fontId="10" fillId="24" borderId="15" xfId="74" applyNumberFormat="1" applyFont="1" applyFill="1" applyBorder="1" applyAlignment="1">
      <alignment horizontal="right" vertical="center" wrapText="1"/>
      <protection/>
    </xf>
    <xf numFmtId="177" fontId="4" fillId="24" borderId="15" xfId="74" applyNumberFormat="1" applyFont="1" applyFill="1" applyBorder="1" applyAlignment="1">
      <alignment horizontal="right" vertical="center" wrapText="1"/>
      <protection/>
    </xf>
    <xf numFmtId="177" fontId="10" fillId="24" borderId="16" xfId="74" applyNumberFormat="1" applyFont="1" applyFill="1" applyBorder="1" applyAlignment="1">
      <alignment horizontal="right" vertical="center" wrapText="1"/>
      <protection/>
    </xf>
    <xf numFmtId="181" fontId="4" fillId="24" borderId="16" xfId="74" applyNumberFormat="1" applyFont="1" applyFill="1" applyBorder="1" applyAlignment="1">
      <alignment horizontal="right" vertical="center" wrapText="1"/>
      <protection/>
    </xf>
    <xf numFmtId="177" fontId="4" fillId="24" borderId="16" xfId="74" applyNumberFormat="1" applyFont="1" applyFill="1" applyBorder="1" applyAlignment="1">
      <alignment horizontal="right" vertical="center" wrapText="1"/>
      <protection/>
    </xf>
    <xf numFmtId="177" fontId="4" fillId="24" borderId="16" xfId="74" applyNumberFormat="1" applyFont="1" applyFill="1" applyBorder="1" applyAlignment="1">
      <alignment horizontal="right" vertical="center" wrapText="1"/>
      <protection/>
    </xf>
    <xf numFmtId="0" fontId="4" fillId="10" borderId="13" xfId="75" applyFont="1" applyFill="1" applyBorder="1" applyAlignment="1">
      <alignment horizontal="center" vertical="center" wrapText="1"/>
      <protection/>
    </xf>
    <xf numFmtId="177" fontId="13" fillId="24" borderId="16" xfId="74" applyNumberFormat="1" applyFont="1" applyFill="1" applyBorder="1" applyAlignment="1">
      <alignment horizontal="right" vertical="center" wrapText="1"/>
      <protection/>
    </xf>
    <xf numFmtId="177" fontId="13" fillId="24" borderId="16" xfId="74" applyNumberFormat="1" applyFont="1" applyFill="1" applyBorder="1" applyAlignment="1">
      <alignment horizontal="right" vertical="center" wrapText="1"/>
      <protection/>
    </xf>
    <xf numFmtId="177" fontId="8" fillId="24" borderId="16" xfId="74" applyNumberFormat="1" applyFont="1" applyFill="1" applyBorder="1" applyAlignment="1">
      <alignment horizontal="right" vertical="center" wrapText="1"/>
      <protection/>
    </xf>
    <xf numFmtId="177" fontId="10" fillId="24" borderId="29" xfId="74" applyNumberFormat="1" applyFont="1" applyFill="1" applyBorder="1" applyAlignment="1">
      <alignment horizontal="right" vertical="center" wrapText="1"/>
      <protection/>
    </xf>
    <xf numFmtId="0" fontId="4" fillId="24" borderId="0" xfId="75" applyFont="1" applyFill="1" applyBorder="1" applyAlignment="1">
      <alignment horizontal="center" vertical="center" wrapText="1"/>
      <protection/>
    </xf>
    <xf numFmtId="0" fontId="4" fillId="24" borderId="0" xfId="75" applyFont="1" applyFill="1" applyAlignment="1">
      <alignment horizontal="center" vertical="center" wrapText="1"/>
      <protection/>
    </xf>
    <xf numFmtId="0" fontId="10" fillId="24" borderId="0" xfId="75" applyFont="1" applyFill="1" applyBorder="1">
      <alignment/>
      <protection/>
    </xf>
    <xf numFmtId="177" fontId="4" fillId="24" borderId="15" xfId="75" applyNumberFormat="1" applyFont="1" applyFill="1" applyBorder="1">
      <alignment/>
      <protection/>
    </xf>
    <xf numFmtId="177" fontId="4" fillId="24" borderId="15" xfId="0" applyNumberFormat="1" applyFont="1" applyFill="1" applyBorder="1" applyAlignment="1">
      <alignment horizontal="right" vertical="center" wrapText="1"/>
    </xf>
    <xf numFmtId="177" fontId="8" fillId="24" borderId="15" xfId="0" applyNumberFormat="1" applyFont="1" applyFill="1" applyBorder="1" applyAlignment="1">
      <alignment horizontal="right" vertical="center" wrapText="1"/>
    </xf>
    <xf numFmtId="177" fontId="4" fillId="24" borderId="15" xfId="75" applyNumberFormat="1" applyFont="1" applyFill="1" applyBorder="1" applyAlignment="1">
      <alignment horizontal="right" vertical="center"/>
      <protection/>
    </xf>
    <xf numFmtId="177" fontId="8" fillId="24" borderId="15" xfId="0" applyNumberFormat="1" applyFont="1" applyFill="1" applyBorder="1" applyAlignment="1">
      <alignment horizontal="right" wrapText="1"/>
    </xf>
    <xf numFmtId="0" fontId="4" fillId="10" borderId="14" xfId="75" applyFont="1" applyFill="1" applyBorder="1">
      <alignment/>
      <protection/>
    </xf>
    <xf numFmtId="177" fontId="10" fillId="24" borderId="15" xfId="0" applyNumberFormat="1" applyFont="1" applyFill="1" applyBorder="1" applyAlignment="1">
      <alignment horizontal="right" vertical="center" wrapText="1"/>
    </xf>
    <xf numFmtId="177" fontId="13" fillId="24" borderId="15" xfId="0" applyNumberFormat="1" applyFont="1" applyFill="1" applyBorder="1" applyAlignment="1">
      <alignment horizontal="right" vertical="center" wrapText="1"/>
    </xf>
    <xf numFmtId="177" fontId="10" fillId="24" borderId="15" xfId="75" applyNumberFormat="1" applyFont="1" applyFill="1" applyBorder="1" applyAlignment="1">
      <alignment horizontal="right" vertical="center"/>
      <protection/>
    </xf>
    <xf numFmtId="177" fontId="13" fillId="24" borderId="15" xfId="0" applyNumberFormat="1" applyFont="1" applyFill="1" applyBorder="1" applyAlignment="1">
      <alignment horizontal="right" wrapText="1"/>
    </xf>
    <xf numFmtId="0" fontId="4" fillId="10" borderId="20" xfId="75" applyFont="1" applyFill="1" applyBorder="1">
      <alignment/>
      <protection/>
    </xf>
    <xf numFmtId="177" fontId="4" fillId="24" borderId="21" xfId="74" applyNumberFormat="1" applyFont="1" applyFill="1" applyBorder="1" applyAlignment="1">
      <alignment horizontal="right" vertical="center" wrapText="1"/>
      <protection/>
    </xf>
    <xf numFmtId="0" fontId="19" fillId="24" borderId="109" xfId="75" applyFont="1" applyFill="1" applyBorder="1" applyAlignment="1">
      <alignment horizontal="left"/>
      <protection/>
    </xf>
    <xf numFmtId="177" fontId="4" fillId="24" borderId="16" xfId="0" applyNumberFormat="1" applyFont="1" applyFill="1" applyBorder="1" applyAlignment="1">
      <alignment horizontal="right" vertical="center" wrapText="1"/>
    </xf>
    <xf numFmtId="177" fontId="10" fillId="24" borderId="16" xfId="0" applyNumberFormat="1" applyFont="1" applyFill="1" applyBorder="1" applyAlignment="1">
      <alignment horizontal="right" vertical="center" wrapText="1"/>
    </xf>
    <xf numFmtId="177" fontId="4" fillId="24" borderId="22" xfId="74" applyNumberFormat="1" applyFont="1" applyFill="1" applyBorder="1" applyAlignment="1">
      <alignment horizontal="right" vertical="center" wrapText="1"/>
      <protection/>
    </xf>
    <xf numFmtId="49" fontId="20" fillId="24" borderId="0" xfId="0" applyNumberFormat="1" applyFont="1" applyFill="1" applyBorder="1" applyAlignment="1">
      <alignment vertical="center"/>
    </xf>
    <xf numFmtId="0" fontId="20" fillId="24" borderId="0" xfId="0" applyFont="1" applyFill="1" applyAlignment="1">
      <alignment horizontal="left"/>
    </xf>
    <xf numFmtId="0" fontId="5" fillId="24" borderId="37" xfId="0" applyFont="1" applyFill="1" applyBorder="1" applyAlignment="1">
      <alignment horizontal="center" vertical="center"/>
    </xf>
    <xf numFmtId="49" fontId="4" fillId="10" borderId="65" xfId="0" applyNumberFormat="1" applyFont="1" applyFill="1" applyBorder="1" applyAlignment="1">
      <alignment horizontal="center" vertical="center" wrapText="1"/>
    </xf>
    <xf numFmtId="0" fontId="4" fillId="10" borderId="103" xfId="0" applyFont="1" applyFill="1" applyBorder="1" applyAlignment="1">
      <alignment horizontal="center" vertical="center" wrapText="1"/>
    </xf>
    <xf numFmtId="49" fontId="4" fillId="10" borderId="103" xfId="0" applyNumberFormat="1" applyFont="1" applyFill="1" applyBorder="1" applyAlignment="1">
      <alignment horizontal="center" vertical="center" wrapText="1"/>
    </xf>
    <xf numFmtId="0" fontId="4" fillId="10" borderId="66" xfId="0" applyFont="1" applyFill="1" applyBorder="1" applyAlignment="1">
      <alignment horizontal="center" vertical="center" wrapText="1"/>
    </xf>
    <xf numFmtId="0" fontId="9" fillId="10" borderId="41" xfId="0" applyFont="1" applyFill="1" applyBorder="1" applyAlignment="1">
      <alignment horizontal="left" wrapText="1"/>
    </xf>
    <xf numFmtId="176" fontId="10" fillId="24" borderId="42" xfId="0" applyNumberFormat="1" applyFont="1" applyFill="1" applyBorder="1" applyAlignment="1">
      <alignment horizontal="right"/>
    </xf>
    <xf numFmtId="185" fontId="10" fillId="24" borderId="42" xfId="0" applyNumberFormat="1" applyFont="1" applyFill="1" applyBorder="1" applyAlignment="1">
      <alignment/>
    </xf>
    <xf numFmtId="180" fontId="10" fillId="24" borderId="67" xfId="0" applyNumberFormat="1" applyFont="1" applyFill="1" applyBorder="1" applyAlignment="1">
      <alignment horizontal="right" wrapText="1"/>
    </xf>
    <xf numFmtId="0" fontId="20" fillId="24" borderId="0" xfId="0" applyNumberFormat="1" applyFont="1" applyFill="1" applyAlignment="1">
      <alignment/>
    </xf>
    <xf numFmtId="0" fontId="4" fillId="10" borderId="0" xfId="0" applyFont="1" applyFill="1" applyBorder="1" applyAlignment="1">
      <alignment horizontal="left" wrapText="1"/>
    </xf>
    <xf numFmtId="176" fontId="4" fillId="24" borderId="38" xfId="0" applyNumberFormat="1" applyFont="1" applyFill="1" applyBorder="1" applyAlignment="1">
      <alignment horizontal="right"/>
    </xf>
    <xf numFmtId="185" fontId="4" fillId="24" borderId="38" xfId="0" applyNumberFormat="1" applyFont="1" applyFill="1" applyBorder="1" applyAlignment="1">
      <alignment/>
    </xf>
    <xf numFmtId="180" fontId="4" fillId="24" borderId="0" xfId="0" applyNumberFormat="1" applyFont="1" applyFill="1" applyBorder="1" applyAlignment="1">
      <alignment horizontal="right" wrapText="1"/>
    </xf>
    <xf numFmtId="176" fontId="8" fillId="24" borderId="110" xfId="0" applyNumberFormat="1" applyFont="1" applyFill="1" applyBorder="1" applyAlignment="1">
      <alignment horizontal="right" wrapText="1"/>
    </xf>
    <xf numFmtId="176" fontId="8" fillId="24" borderId="111" xfId="0" applyNumberFormat="1" applyFont="1" applyFill="1" applyBorder="1" applyAlignment="1">
      <alignment horizontal="right" wrapText="1"/>
    </xf>
    <xf numFmtId="176" fontId="4" fillId="24" borderId="112" xfId="0" applyNumberFormat="1" applyFont="1" applyFill="1" applyBorder="1" applyAlignment="1">
      <alignment horizontal="right"/>
    </xf>
    <xf numFmtId="185" fontId="4" fillId="24" borderId="112" xfId="0" applyNumberFormat="1" applyFont="1" applyFill="1" applyBorder="1" applyAlignment="1">
      <alignment/>
    </xf>
    <xf numFmtId="0" fontId="4" fillId="24" borderId="113" xfId="0" applyFont="1" applyFill="1" applyBorder="1" applyAlignment="1">
      <alignment/>
    </xf>
    <xf numFmtId="0" fontId="4" fillId="10" borderId="65" xfId="0" applyFont="1" applyFill="1" applyBorder="1" applyAlignment="1">
      <alignment horizontal="center" vertical="center" wrapText="1"/>
    </xf>
    <xf numFmtId="0" fontId="4" fillId="10" borderId="52" xfId="0" applyFont="1" applyFill="1" applyBorder="1" applyAlignment="1">
      <alignment horizontal="center" vertical="center" wrapText="1"/>
    </xf>
    <xf numFmtId="0" fontId="4" fillId="10" borderId="39" xfId="0" applyFont="1" applyFill="1" applyBorder="1" applyAlignment="1">
      <alignment horizontal="center" vertical="center" wrapText="1"/>
    </xf>
    <xf numFmtId="49" fontId="4" fillId="10" borderId="39" xfId="0" applyNumberFormat="1" applyFont="1" applyFill="1" applyBorder="1" applyAlignment="1">
      <alignment horizontal="center" vertical="center" wrapText="1"/>
    </xf>
    <xf numFmtId="0" fontId="20" fillId="10" borderId="40" xfId="0" applyFont="1" applyFill="1" applyBorder="1" applyAlignment="1">
      <alignment horizontal="center" vertical="center" wrapText="1"/>
    </xf>
    <xf numFmtId="0" fontId="4" fillId="10" borderId="41" xfId="86" applyFont="1" applyFill="1" applyBorder="1" applyAlignment="1">
      <alignment horizontal="center" vertical="center"/>
      <protection/>
    </xf>
    <xf numFmtId="178" fontId="4" fillId="24" borderId="38" xfId="86" applyNumberFormat="1" applyFont="1" applyFill="1" applyBorder="1" applyAlignment="1">
      <alignment horizontal="right" vertical="center"/>
      <protection/>
    </xf>
    <xf numFmtId="178" fontId="4" fillId="24" borderId="42" xfId="86" applyNumberFormat="1" applyFont="1" applyFill="1" applyBorder="1" applyAlignment="1">
      <alignment horizontal="right" vertical="center"/>
      <protection/>
    </xf>
    <xf numFmtId="185" fontId="4" fillId="24" borderId="42" xfId="86" applyNumberFormat="1" applyFont="1" applyFill="1" applyBorder="1" applyAlignment="1">
      <alignment horizontal="right" vertical="center"/>
      <protection/>
    </xf>
    <xf numFmtId="180" fontId="4" fillId="24" borderId="64" xfId="86" applyNumberFormat="1" applyFont="1" applyFill="1" applyBorder="1" applyAlignment="1">
      <alignment horizontal="right" vertical="center"/>
      <protection/>
    </xf>
    <xf numFmtId="178" fontId="4" fillId="24" borderId="0" xfId="0" applyNumberFormat="1" applyFont="1" applyFill="1" applyBorder="1" applyAlignment="1">
      <alignment horizontal="right"/>
    </xf>
    <xf numFmtId="0" fontId="4" fillId="10" borderId="17" xfId="86" applyFont="1" applyFill="1" applyBorder="1" applyAlignment="1">
      <alignment horizontal="center" vertical="center"/>
      <protection/>
    </xf>
    <xf numFmtId="178" fontId="4" fillId="24" borderId="43" xfId="86" applyNumberFormat="1" applyFont="1" applyFill="1" applyBorder="1" applyAlignment="1">
      <alignment horizontal="right" vertical="center"/>
      <protection/>
    </xf>
    <xf numFmtId="185" fontId="4" fillId="24" borderId="38" xfId="86" applyNumberFormat="1" applyFont="1" applyFill="1" applyBorder="1" applyAlignment="1">
      <alignment horizontal="right" vertical="center"/>
      <protection/>
    </xf>
    <xf numFmtId="180" fontId="4" fillId="24" borderId="43" xfId="86" applyNumberFormat="1" applyFont="1" applyFill="1" applyBorder="1" applyAlignment="1">
      <alignment horizontal="right" vertical="center"/>
      <protection/>
    </xf>
    <xf numFmtId="176" fontId="20" fillId="24" borderId="0" xfId="0" applyNumberFormat="1" applyFont="1" applyFill="1" applyAlignment="1">
      <alignment/>
    </xf>
    <xf numFmtId="0" fontId="4" fillId="10" borderId="0" xfId="86" applyFont="1" applyFill="1" applyBorder="1" applyAlignment="1">
      <alignment horizontal="center" vertical="center"/>
      <protection/>
    </xf>
    <xf numFmtId="0" fontId="4" fillId="10" borderId="59" xfId="86" applyFont="1" applyFill="1" applyBorder="1" applyAlignment="1">
      <alignment horizontal="center" vertical="center"/>
      <protection/>
    </xf>
    <xf numFmtId="178" fontId="4" fillId="24" borderId="48" xfId="86" applyNumberFormat="1" applyFont="1" applyFill="1" applyBorder="1" applyAlignment="1">
      <alignment horizontal="right" vertical="center"/>
      <protection/>
    </xf>
    <xf numFmtId="185" fontId="4" fillId="24" borderId="48" xfId="86" applyNumberFormat="1" applyFont="1" applyFill="1" applyBorder="1" applyAlignment="1">
      <alignment horizontal="right" vertical="center"/>
      <protection/>
    </xf>
    <xf numFmtId="180" fontId="4" fillId="24" borderId="49" xfId="86" applyNumberFormat="1" applyFont="1" applyFill="1" applyBorder="1" applyAlignment="1">
      <alignment horizontal="right" vertical="center"/>
      <protection/>
    </xf>
    <xf numFmtId="185" fontId="20" fillId="24" borderId="0" xfId="0" applyNumberFormat="1" applyFont="1" applyFill="1" applyAlignment="1">
      <alignment/>
    </xf>
    <xf numFmtId="0" fontId="4" fillId="10" borderId="114" xfId="86" applyFont="1" applyFill="1" applyBorder="1" applyAlignment="1">
      <alignment horizontal="center" vertical="center"/>
      <protection/>
    </xf>
    <xf numFmtId="178" fontId="4" fillId="24" borderId="115" xfId="86" applyNumberFormat="1" applyFont="1" applyFill="1" applyBorder="1" applyAlignment="1">
      <alignment horizontal="right" vertical="center"/>
      <protection/>
    </xf>
    <xf numFmtId="185" fontId="4" fillId="24" borderId="115" xfId="86" applyNumberFormat="1" applyFont="1" applyFill="1" applyBorder="1" applyAlignment="1">
      <alignment horizontal="right" vertical="center"/>
      <protection/>
    </xf>
    <xf numFmtId="180" fontId="4" fillId="24" borderId="116" xfId="86" applyNumberFormat="1" applyFont="1" applyFill="1" applyBorder="1" applyAlignment="1">
      <alignment horizontal="right" vertical="center"/>
      <protection/>
    </xf>
    <xf numFmtId="0" fontId="4" fillId="10" borderId="61" xfId="86" applyFont="1" applyFill="1" applyBorder="1" applyAlignment="1">
      <alignment horizontal="center" vertical="center"/>
      <protection/>
    </xf>
    <xf numFmtId="178" fontId="4" fillId="24" borderId="62" xfId="86" applyNumberFormat="1" applyFont="1" applyFill="1" applyBorder="1" applyAlignment="1">
      <alignment horizontal="right" vertical="center"/>
      <protection/>
    </xf>
    <xf numFmtId="185" fontId="4" fillId="24" borderId="62" xfId="86" applyNumberFormat="1" applyFont="1" applyFill="1" applyBorder="1" applyAlignment="1">
      <alignment horizontal="right" vertical="center"/>
      <protection/>
    </xf>
    <xf numFmtId="180" fontId="4" fillId="24" borderId="63" xfId="86" applyNumberFormat="1" applyFont="1" applyFill="1" applyBorder="1" applyAlignment="1">
      <alignment horizontal="right" vertical="center"/>
      <protection/>
    </xf>
    <xf numFmtId="0" fontId="4" fillId="24" borderId="113" xfId="0" applyFont="1" applyFill="1" applyBorder="1" applyAlignment="1">
      <alignment horizontal="left" wrapText="1"/>
    </xf>
    <xf numFmtId="0" fontId="4" fillId="24" borderId="0" xfId="0" applyFont="1" applyFill="1" applyBorder="1" applyAlignment="1">
      <alignment horizontal="left" wrapText="1"/>
    </xf>
    <xf numFmtId="0" fontId="4" fillId="24" borderId="0" xfId="0" applyFont="1" applyFill="1" applyBorder="1" applyAlignment="1">
      <alignment wrapText="1"/>
    </xf>
    <xf numFmtId="0" fontId="26" fillId="24" borderId="0" xfId="78" applyFont="1" applyFill="1" applyBorder="1" applyAlignment="1">
      <alignment horizontal="center" vertical="center"/>
      <protection/>
    </xf>
    <xf numFmtId="0" fontId="13" fillId="24" borderId="0" xfId="78" applyFont="1" applyFill="1" applyBorder="1" applyAlignment="1">
      <alignment horizontal="left" vertical="center"/>
      <protection/>
    </xf>
    <xf numFmtId="0" fontId="0" fillId="24" borderId="0" xfId="78" applyFill="1">
      <alignment/>
      <protection/>
    </xf>
    <xf numFmtId="0" fontId="10" fillId="24" borderId="0" xfId="78" applyFont="1" applyFill="1">
      <alignment/>
      <protection/>
    </xf>
    <xf numFmtId="0" fontId="4" fillId="10" borderId="47" xfId="78" applyFont="1" applyFill="1" applyBorder="1" applyAlignment="1">
      <alignment horizontal="center" vertical="center"/>
      <protection/>
    </xf>
    <xf numFmtId="0" fontId="8" fillId="10" borderId="11" xfId="78" applyFont="1" applyFill="1" applyBorder="1" applyAlignment="1">
      <alignment horizontal="center" vertical="center" wrapText="1"/>
      <protection/>
    </xf>
    <xf numFmtId="0" fontId="11" fillId="10" borderId="41" xfId="78" applyFont="1" applyFill="1" applyBorder="1" applyAlignment="1">
      <alignment vertical="center" wrapText="1"/>
      <protection/>
    </xf>
    <xf numFmtId="0" fontId="11" fillId="10" borderId="42" xfId="78" applyFont="1" applyFill="1" applyBorder="1" applyAlignment="1">
      <alignment horizontal="center" vertical="center" wrapText="1"/>
      <protection/>
    </xf>
    <xf numFmtId="180" fontId="10" fillId="24" borderId="38" xfId="0" applyNumberFormat="1" applyFont="1" applyFill="1" applyBorder="1" applyAlignment="1">
      <alignment vertical="center"/>
    </xf>
    <xf numFmtId="0" fontId="4" fillId="10" borderId="17" xfId="78" applyFont="1" applyFill="1" applyBorder="1" applyAlignment="1">
      <alignment vertical="center" wrapText="1"/>
      <protection/>
    </xf>
    <xf numFmtId="0" fontId="8" fillId="10" borderId="38" xfId="78" applyFont="1" applyFill="1" applyBorder="1" applyAlignment="1">
      <alignment horizontal="center" vertical="center" wrapText="1"/>
      <protection/>
    </xf>
    <xf numFmtId="180" fontId="4" fillId="24" borderId="38" xfId="0" applyNumberFormat="1" applyFont="1" applyFill="1" applyBorder="1" applyAlignment="1">
      <alignment vertical="center"/>
    </xf>
    <xf numFmtId="0" fontId="8" fillId="10" borderId="17" xfId="78" applyFont="1" applyFill="1" applyBorder="1" applyAlignment="1">
      <alignment vertical="center" wrapText="1"/>
      <protection/>
    </xf>
    <xf numFmtId="180" fontId="4" fillId="24" borderId="38" xfId="78" applyNumberFormat="1" applyFont="1" applyFill="1" applyBorder="1" applyAlignment="1">
      <alignment vertical="center"/>
      <protection/>
    </xf>
    <xf numFmtId="0" fontId="11" fillId="10" borderId="17" xfId="78" applyFont="1" applyFill="1" applyBorder="1" applyAlignment="1">
      <alignment vertical="center" wrapText="1"/>
      <protection/>
    </xf>
    <xf numFmtId="0" fontId="11" fillId="10" borderId="17" xfId="78" applyFont="1" applyFill="1" applyBorder="1" applyAlignment="1">
      <alignment horizontal="center" vertical="center" wrapText="1"/>
      <protection/>
    </xf>
    <xf numFmtId="185" fontId="10" fillId="24" borderId="38" xfId="0" applyNumberFormat="1" applyFont="1" applyFill="1" applyBorder="1" applyAlignment="1">
      <alignment vertical="center"/>
    </xf>
    <xf numFmtId="0" fontId="11" fillId="10" borderId="28" xfId="78" applyFont="1" applyFill="1" applyBorder="1" applyAlignment="1">
      <alignment vertical="center" wrapText="1"/>
      <protection/>
    </xf>
    <xf numFmtId="0" fontId="11" fillId="10" borderId="28" xfId="78" applyFont="1" applyFill="1" applyBorder="1" applyAlignment="1">
      <alignment horizontal="center" vertical="center" wrapText="1"/>
      <protection/>
    </xf>
    <xf numFmtId="180" fontId="10" fillId="24" borderId="44" xfId="0" applyNumberFormat="1" applyFont="1" applyFill="1" applyBorder="1" applyAlignment="1">
      <alignment vertical="center"/>
    </xf>
    <xf numFmtId="0" fontId="27" fillId="24" borderId="0" xfId="78" applyFont="1" applyFill="1" applyBorder="1" applyAlignment="1">
      <alignment horizontal="left" vertical="center" wrapText="1"/>
      <protection/>
    </xf>
    <xf numFmtId="0" fontId="19" fillId="24" borderId="0" xfId="0" applyFont="1" applyFill="1" applyAlignment="1">
      <alignment horizontal="left"/>
    </xf>
    <xf numFmtId="0" fontId="8" fillId="10" borderId="13" xfId="78" applyFont="1" applyFill="1" applyBorder="1" applyAlignment="1">
      <alignment horizontal="center" vertical="center" wrapText="1"/>
      <protection/>
    </xf>
    <xf numFmtId="180" fontId="10" fillId="24" borderId="43" xfId="0" applyNumberFormat="1" applyFont="1" applyFill="1" applyBorder="1" applyAlignment="1">
      <alignment vertical="center"/>
    </xf>
    <xf numFmtId="180" fontId="4" fillId="24" borderId="43" xfId="0" applyNumberFormat="1" applyFont="1" applyFill="1" applyBorder="1" applyAlignment="1">
      <alignment vertical="center"/>
    </xf>
    <xf numFmtId="180" fontId="4" fillId="24" borderId="43" xfId="78" applyNumberFormat="1" applyFont="1" applyFill="1" applyBorder="1" applyAlignment="1">
      <alignment vertical="center"/>
      <protection/>
    </xf>
    <xf numFmtId="185" fontId="10" fillId="24" borderId="43" xfId="0" applyNumberFormat="1" applyFont="1" applyFill="1" applyBorder="1" applyAlignment="1">
      <alignment vertical="center"/>
    </xf>
    <xf numFmtId="180" fontId="10" fillId="24" borderId="45" xfId="0" applyNumberFormat="1" applyFont="1" applyFill="1" applyBorder="1" applyAlignment="1">
      <alignment vertical="center"/>
    </xf>
    <xf numFmtId="0" fontId="5" fillId="0" borderId="0" xfId="0" applyFont="1" applyFill="1" applyAlignment="1">
      <alignment horizontal="center" vertical="center"/>
    </xf>
    <xf numFmtId="0" fontId="20" fillId="24" borderId="37" xfId="0" applyFont="1" applyFill="1" applyBorder="1" applyAlignment="1">
      <alignment/>
    </xf>
    <xf numFmtId="0" fontId="4" fillId="10" borderId="65" xfId="79" applyFont="1" applyFill="1" applyBorder="1" applyAlignment="1">
      <alignment horizontal="center" vertical="center"/>
      <protection/>
    </xf>
    <xf numFmtId="0" fontId="4" fillId="10" borderId="40" xfId="0" applyFont="1" applyFill="1" applyBorder="1" applyAlignment="1">
      <alignment horizontal="center" vertical="center" wrapText="1"/>
    </xf>
    <xf numFmtId="0" fontId="4" fillId="10" borderId="69" xfId="0" applyFont="1" applyFill="1" applyBorder="1" applyAlignment="1">
      <alignment horizontal="center" vertical="center" wrapText="1"/>
    </xf>
    <xf numFmtId="0" fontId="4" fillId="10" borderId="52" xfId="79" applyFont="1" applyFill="1" applyBorder="1" applyAlignment="1">
      <alignment horizontal="center" vertical="center"/>
      <protection/>
    </xf>
    <xf numFmtId="0" fontId="4" fillId="10" borderId="68" xfId="0" applyFont="1" applyFill="1" applyBorder="1" applyAlignment="1">
      <alignment horizontal="center" vertical="center" wrapText="1"/>
    </xf>
    <xf numFmtId="0" fontId="9" fillId="10" borderId="41" xfId="0" applyFont="1" applyFill="1" applyBorder="1" applyAlignment="1">
      <alignment vertical="center"/>
    </xf>
    <xf numFmtId="176" fontId="10" fillId="24" borderId="43" xfId="0" applyNumberFormat="1" applyFont="1" applyFill="1" applyBorder="1" applyAlignment="1">
      <alignment vertical="center"/>
    </xf>
    <xf numFmtId="0" fontId="4" fillId="10" borderId="17" xfId="0" applyFont="1" applyFill="1" applyBorder="1" applyAlignment="1">
      <alignment horizontal="left" vertical="center"/>
    </xf>
    <xf numFmtId="176" fontId="4" fillId="24" borderId="43" xfId="0" applyNumberFormat="1" applyFont="1" applyFill="1" applyBorder="1" applyAlignment="1">
      <alignment vertical="center"/>
    </xf>
    <xf numFmtId="176" fontId="4" fillId="0" borderId="38" xfId="0" applyNumberFormat="1" applyFont="1" applyFill="1" applyBorder="1" applyAlignment="1">
      <alignment horizontal="right" vertical="center"/>
    </xf>
    <xf numFmtId="0" fontId="4" fillId="10" borderId="28" xfId="0" applyFont="1" applyFill="1" applyBorder="1" applyAlignment="1">
      <alignment horizontal="left" vertical="center"/>
    </xf>
    <xf numFmtId="176" fontId="4" fillId="24" borderId="39" xfId="0" applyNumberFormat="1" applyFont="1" applyFill="1" applyBorder="1" applyAlignment="1">
      <alignment horizontal="right" vertical="center"/>
    </xf>
    <xf numFmtId="176" fontId="4" fillId="24" borderId="40" xfId="0" applyNumberFormat="1" applyFont="1" applyFill="1" applyBorder="1" applyAlignment="1">
      <alignment vertical="center"/>
    </xf>
    <xf numFmtId="0" fontId="4" fillId="10" borderId="73" xfId="0" applyFont="1" applyFill="1" applyBorder="1" applyAlignment="1">
      <alignment horizontal="center" vertical="center" wrapText="1"/>
    </xf>
    <xf numFmtId="0" fontId="4" fillId="10" borderId="70" xfId="0" applyFont="1" applyFill="1" applyBorder="1" applyAlignment="1">
      <alignment horizontal="center" vertical="center" wrapText="1"/>
    </xf>
    <xf numFmtId="177" fontId="20" fillId="24" borderId="0" xfId="0" applyNumberFormat="1" applyFont="1" applyFill="1" applyAlignment="1">
      <alignment/>
    </xf>
    <xf numFmtId="176" fontId="4" fillId="24" borderId="40" xfId="0" applyNumberFormat="1" applyFont="1" applyFill="1" applyBorder="1" applyAlignment="1">
      <alignment horizontal="right" vertical="center"/>
    </xf>
    <xf numFmtId="0" fontId="4" fillId="10" borderId="17" xfId="79" applyFont="1" applyFill="1" applyBorder="1" applyAlignment="1">
      <alignment horizontal="center" vertical="center"/>
      <protection/>
    </xf>
    <xf numFmtId="0" fontId="28" fillId="10" borderId="39" xfId="0" applyFont="1" applyFill="1" applyBorder="1" applyAlignment="1">
      <alignment horizontal="center" vertical="center"/>
    </xf>
    <xf numFmtId="0" fontId="28" fillId="10" borderId="40" xfId="0" applyFont="1" applyFill="1" applyBorder="1" applyAlignment="1">
      <alignment horizontal="center" vertical="center"/>
    </xf>
    <xf numFmtId="0" fontId="9" fillId="10" borderId="41" xfId="0" applyFont="1" applyFill="1" applyBorder="1" applyAlignment="1">
      <alignment horizontal="left" vertical="center"/>
    </xf>
    <xf numFmtId="0" fontId="9" fillId="10" borderId="41" xfId="0" applyFont="1" applyFill="1" applyBorder="1" applyAlignment="1">
      <alignment horizontal="center" vertical="center"/>
    </xf>
    <xf numFmtId="176" fontId="10" fillId="24" borderId="42" xfId="0" applyNumberFormat="1" applyFont="1" applyFill="1" applyBorder="1" applyAlignment="1">
      <alignment horizontal="right" vertical="center"/>
    </xf>
    <xf numFmtId="176" fontId="10" fillId="24" borderId="64" xfId="0" applyNumberFormat="1" applyFont="1" applyFill="1" applyBorder="1" applyAlignment="1">
      <alignment horizontal="right" vertical="center"/>
    </xf>
    <xf numFmtId="0" fontId="4" fillId="10" borderId="17" xfId="0" applyFont="1" applyFill="1" applyBorder="1" applyAlignment="1">
      <alignment horizontal="center" vertical="center"/>
    </xf>
    <xf numFmtId="0" fontId="9" fillId="10" borderId="17" xfId="0" applyFont="1" applyFill="1" applyBorder="1" applyAlignment="1">
      <alignment horizontal="center" vertical="center"/>
    </xf>
    <xf numFmtId="0" fontId="4" fillId="10" borderId="28" xfId="0" applyFont="1" applyFill="1" applyBorder="1" applyAlignment="1">
      <alignment horizontal="center" vertical="center"/>
    </xf>
    <xf numFmtId="0" fontId="28" fillId="10" borderId="13" xfId="0" applyFont="1" applyFill="1" applyBorder="1" applyAlignment="1">
      <alignment horizontal="center" vertical="center"/>
    </xf>
    <xf numFmtId="57" fontId="5" fillId="24" borderId="0" xfId="79" applyNumberFormat="1" applyFont="1" applyFill="1" applyAlignment="1">
      <alignment horizontal="center" vertical="center"/>
      <protection/>
    </xf>
    <xf numFmtId="57" fontId="4" fillId="24" borderId="37" xfId="79" applyNumberFormat="1" applyFont="1" applyFill="1" applyBorder="1" applyAlignment="1">
      <alignment horizontal="center" vertical="center"/>
      <protection/>
    </xf>
    <xf numFmtId="0" fontId="4" fillId="10" borderId="39" xfId="79" applyFont="1" applyFill="1" applyBorder="1" applyAlignment="1">
      <alignment horizontal="center" vertical="center"/>
      <protection/>
    </xf>
    <xf numFmtId="0" fontId="4" fillId="10" borderId="39" xfId="79" applyFont="1" applyFill="1" applyBorder="1" applyAlignment="1">
      <alignment horizontal="center" vertical="center" wrapText="1"/>
      <protection/>
    </xf>
    <xf numFmtId="177" fontId="9" fillId="10" borderId="41" xfId="79" applyNumberFormat="1" applyFont="1" applyFill="1" applyBorder="1" applyAlignment="1">
      <alignment vertical="center"/>
      <protection/>
    </xf>
    <xf numFmtId="177" fontId="9" fillId="10" borderId="42" xfId="79" applyNumberFormat="1" applyFont="1" applyFill="1" applyBorder="1" applyAlignment="1">
      <alignment horizontal="center" vertical="center"/>
      <protection/>
    </xf>
    <xf numFmtId="176" fontId="4" fillId="24" borderId="64" xfId="0" applyNumberFormat="1" applyFont="1" applyFill="1" applyBorder="1" applyAlignment="1">
      <alignment horizontal="right" vertical="center"/>
    </xf>
    <xf numFmtId="177" fontId="9" fillId="10" borderId="17" xfId="79" applyNumberFormat="1" applyFont="1" applyFill="1" applyBorder="1" applyAlignment="1">
      <alignment vertical="center"/>
      <protection/>
    </xf>
    <xf numFmtId="177" fontId="9" fillId="10" borderId="38" xfId="79" applyNumberFormat="1" applyFont="1" applyFill="1" applyBorder="1" applyAlignment="1">
      <alignment horizontal="center" vertical="center"/>
      <protection/>
    </xf>
    <xf numFmtId="177" fontId="4" fillId="10" borderId="17" xfId="79" applyNumberFormat="1" applyFont="1" applyFill="1" applyBorder="1" applyAlignment="1">
      <alignment vertical="center"/>
      <protection/>
    </xf>
    <xf numFmtId="177" fontId="4" fillId="10" borderId="38" xfId="79" applyNumberFormat="1" applyFont="1" applyFill="1" applyBorder="1" applyAlignment="1">
      <alignment horizontal="center" vertical="center"/>
      <protection/>
    </xf>
    <xf numFmtId="177" fontId="8" fillId="10" borderId="38" xfId="0" applyNumberFormat="1" applyFont="1" applyFill="1" applyBorder="1" applyAlignment="1">
      <alignment horizontal="center" vertical="center" wrapText="1"/>
    </xf>
    <xf numFmtId="177" fontId="11" fillId="10" borderId="38" xfId="0" applyNumberFormat="1" applyFont="1" applyFill="1" applyBorder="1" applyAlignment="1">
      <alignment horizontal="center" vertical="center" wrapText="1"/>
    </xf>
    <xf numFmtId="182" fontId="4" fillId="24" borderId="43" xfId="0" applyNumberFormat="1" applyFont="1" applyFill="1" applyBorder="1" applyAlignment="1">
      <alignment horizontal="right" vertical="center"/>
    </xf>
    <xf numFmtId="177" fontId="4" fillId="10" borderId="28" xfId="79" applyNumberFormat="1" applyFont="1" applyFill="1" applyBorder="1" applyAlignment="1">
      <alignment vertical="center"/>
      <protection/>
    </xf>
    <xf numFmtId="177" fontId="8" fillId="10" borderId="44" xfId="0" applyNumberFormat="1" applyFont="1" applyFill="1" applyBorder="1" applyAlignment="1">
      <alignment horizontal="center" vertical="center" wrapText="1"/>
    </xf>
    <xf numFmtId="182" fontId="4" fillId="24" borderId="45" xfId="0" applyNumberFormat="1" applyFont="1" applyFill="1" applyBorder="1" applyAlignment="1">
      <alignment horizontal="right" vertical="center"/>
    </xf>
    <xf numFmtId="0" fontId="4" fillId="24" borderId="0" xfId="79" applyFont="1" applyFill="1">
      <alignment/>
      <protection/>
    </xf>
    <xf numFmtId="177" fontId="4" fillId="10" borderId="41" xfId="79" applyNumberFormat="1" applyFont="1" applyFill="1" applyBorder="1" applyAlignment="1">
      <alignment vertical="center"/>
      <protection/>
    </xf>
    <xf numFmtId="177" fontId="4" fillId="10" borderId="42" xfId="79" applyNumberFormat="1" applyFont="1" applyFill="1" applyBorder="1" applyAlignment="1">
      <alignment horizontal="center" vertical="center"/>
      <protection/>
    </xf>
    <xf numFmtId="178" fontId="4" fillId="24" borderId="42" xfId="79" applyNumberFormat="1" applyFont="1" applyFill="1" applyBorder="1" applyAlignment="1">
      <alignment horizontal="right" vertical="center"/>
      <protection/>
    </xf>
    <xf numFmtId="178" fontId="4" fillId="24" borderId="38" xfId="79" applyNumberFormat="1" applyFont="1" applyFill="1" applyBorder="1" applyAlignment="1">
      <alignment horizontal="right" vertical="center"/>
      <protection/>
    </xf>
    <xf numFmtId="182" fontId="4" fillId="24" borderId="38" xfId="79" applyNumberFormat="1" applyFont="1" applyFill="1" applyBorder="1" applyAlignment="1">
      <alignment horizontal="right" vertical="center"/>
      <protection/>
    </xf>
    <xf numFmtId="182" fontId="4" fillId="24" borderId="44" xfId="79" applyNumberFormat="1" applyFont="1" applyFill="1" applyBorder="1" applyAlignment="1">
      <alignment horizontal="right" vertical="center"/>
      <protection/>
    </xf>
    <xf numFmtId="178" fontId="4" fillId="0" borderId="42" xfId="79" applyNumberFormat="1" applyFont="1" applyFill="1" applyBorder="1" applyAlignment="1">
      <alignment horizontal="right" vertical="center"/>
      <protection/>
    </xf>
    <xf numFmtId="178" fontId="4" fillId="24" borderId="64" xfId="79" applyNumberFormat="1" applyFont="1" applyFill="1" applyBorder="1" applyAlignment="1">
      <alignment horizontal="right" vertical="center"/>
      <protection/>
    </xf>
    <xf numFmtId="178" fontId="4" fillId="24" borderId="43" xfId="79" applyNumberFormat="1" applyFont="1" applyFill="1" applyBorder="1" applyAlignment="1">
      <alignment horizontal="right" vertical="center"/>
      <protection/>
    </xf>
    <xf numFmtId="182" fontId="4" fillId="24" borderId="43" xfId="79" applyNumberFormat="1" applyFont="1" applyFill="1" applyBorder="1" applyAlignment="1">
      <alignment horizontal="right" vertical="center"/>
      <protection/>
    </xf>
    <xf numFmtId="182" fontId="4" fillId="24" borderId="45" xfId="79" applyNumberFormat="1" applyFont="1" applyFill="1" applyBorder="1" applyAlignment="1">
      <alignment horizontal="right" vertical="center"/>
      <protection/>
    </xf>
    <xf numFmtId="0" fontId="0" fillId="24" borderId="0" xfId="0" applyFont="1" applyFill="1" applyAlignment="1">
      <alignment horizontal="center" vertical="center"/>
    </xf>
    <xf numFmtId="177" fontId="4" fillId="10" borderId="11" xfId="0" applyNumberFormat="1" applyFont="1" applyFill="1" applyBorder="1" applyAlignment="1">
      <alignment horizontal="center" vertical="center"/>
    </xf>
    <xf numFmtId="0" fontId="4" fillId="10" borderId="72" xfId="0" applyFont="1" applyFill="1" applyBorder="1" applyAlignment="1">
      <alignment horizontal="center" vertical="center"/>
    </xf>
    <xf numFmtId="177" fontId="4" fillId="10" borderId="68" xfId="0" applyNumberFormat="1" applyFont="1" applyFill="1" applyBorder="1" applyAlignment="1">
      <alignment horizontal="center" vertical="center" wrapText="1"/>
    </xf>
    <xf numFmtId="177" fontId="10" fillId="24" borderId="42" xfId="0" applyNumberFormat="1" applyFont="1" applyFill="1" applyBorder="1" applyAlignment="1">
      <alignment horizontal="right" vertical="center"/>
    </xf>
    <xf numFmtId="0" fontId="4" fillId="10" borderId="17" xfId="0" applyFont="1" applyFill="1" applyBorder="1" applyAlignment="1">
      <alignment vertical="center"/>
    </xf>
    <xf numFmtId="177" fontId="4" fillId="24" borderId="38" xfId="0" applyNumberFormat="1" applyFont="1" applyFill="1" applyBorder="1" applyAlignment="1">
      <alignment horizontal="right" vertical="center"/>
    </xf>
    <xf numFmtId="0" fontId="4" fillId="10" borderId="28" xfId="0" applyFont="1" applyFill="1" applyBorder="1" applyAlignment="1">
      <alignment vertical="center"/>
    </xf>
    <xf numFmtId="177" fontId="4" fillId="24" borderId="44" xfId="0" applyNumberFormat="1" applyFont="1" applyFill="1" applyBorder="1" applyAlignment="1">
      <alignment horizontal="right" vertical="center"/>
    </xf>
    <xf numFmtId="0" fontId="4" fillId="24" borderId="0" xfId="0" applyFont="1" applyFill="1" applyAlignment="1">
      <alignment horizontal="right" vertical="center"/>
    </xf>
    <xf numFmtId="177" fontId="4" fillId="10" borderId="13" xfId="0" applyNumberFormat="1" applyFont="1" applyFill="1" applyBorder="1" applyAlignment="1">
      <alignment horizontal="center" vertical="center"/>
    </xf>
    <xf numFmtId="177" fontId="4" fillId="10" borderId="70" xfId="0" applyNumberFormat="1" applyFont="1" applyFill="1" applyBorder="1" applyAlignment="1">
      <alignment horizontal="center" vertical="center" wrapText="1"/>
    </xf>
    <xf numFmtId="186" fontId="10" fillId="24" borderId="64" xfId="0" applyNumberFormat="1" applyFont="1" applyFill="1" applyBorder="1" applyAlignment="1">
      <alignment horizontal="right" vertical="center"/>
    </xf>
    <xf numFmtId="186" fontId="4" fillId="24" borderId="43" xfId="0" applyNumberFormat="1" applyFont="1" applyFill="1" applyBorder="1" applyAlignment="1">
      <alignment horizontal="right" vertical="center"/>
    </xf>
    <xf numFmtId="186" fontId="4" fillId="24" borderId="45" xfId="0" applyNumberFormat="1" applyFont="1" applyFill="1" applyBorder="1" applyAlignment="1">
      <alignment horizontal="right" vertical="center"/>
    </xf>
    <xf numFmtId="0" fontId="0" fillId="24" borderId="0" xfId="0" applyFont="1" applyFill="1" applyBorder="1" applyAlignment="1">
      <alignment horizontal="center" vertical="center"/>
    </xf>
    <xf numFmtId="0" fontId="4" fillId="24" borderId="0" xfId="0" applyFont="1" applyFill="1" applyAlignment="1">
      <alignment horizontal="center"/>
    </xf>
    <xf numFmtId="0" fontId="4" fillId="24" borderId="37" xfId="0" applyFont="1" applyFill="1" applyBorder="1" applyAlignment="1">
      <alignment horizontal="center"/>
    </xf>
    <xf numFmtId="0" fontId="4" fillId="10" borderId="39" xfId="0" applyFont="1" applyFill="1" applyBorder="1" applyAlignment="1">
      <alignment horizontal="center" vertical="center"/>
    </xf>
    <xf numFmtId="0" fontId="29" fillId="24" borderId="38" xfId="0" applyFont="1" applyFill="1" applyBorder="1" applyAlignment="1">
      <alignment vertical="center"/>
    </xf>
    <xf numFmtId="0" fontId="29" fillId="24" borderId="42" xfId="0" applyFont="1" applyFill="1" applyBorder="1" applyAlignment="1">
      <alignment vertical="center"/>
    </xf>
    <xf numFmtId="0" fontId="29" fillId="24" borderId="42" xfId="0" applyFont="1" applyFill="1" applyBorder="1" applyAlignment="1">
      <alignment/>
    </xf>
    <xf numFmtId="0" fontId="29" fillId="24" borderId="64" xfId="0" applyFont="1" applyFill="1" applyBorder="1" applyAlignment="1">
      <alignment/>
    </xf>
    <xf numFmtId="0" fontId="20" fillId="24" borderId="43" xfId="0" applyFont="1" applyFill="1" applyBorder="1" applyAlignment="1">
      <alignment/>
    </xf>
    <xf numFmtId="176" fontId="4" fillId="24" borderId="38" xfId="0" applyNumberFormat="1" applyFont="1" applyFill="1" applyBorder="1" applyAlignment="1">
      <alignment vertical="center"/>
    </xf>
    <xf numFmtId="176" fontId="4" fillId="24" borderId="44" xfId="0" applyNumberFormat="1" applyFont="1" applyFill="1" applyBorder="1" applyAlignment="1">
      <alignment vertical="center"/>
    </xf>
    <xf numFmtId="176" fontId="4" fillId="24" borderId="45" xfId="0" applyNumberFormat="1" applyFont="1" applyFill="1" applyBorder="1" applyAlignment="1">
      <alignment vertical="center"/>
    </xf>
    <xf numFmtId="0" fontId="4" fillId="24" borderId="0" xfId="0" applyFont="1" applyFill="1" applyAlignment="1">
      <alignment horizontal="right"/>
    </xf>
    <xf numFmtId="0" fontId="4" fillId="10" borderId="13" xfId="54" applyNumberFormat="1" applyFont="1" applyFill="1" applyBorder="1" applyAlignment="1">
      <alignment horizontal="center" vertical="center"/>
      <protection/>
    </xf>
    <xf numFmtId="177" fontId="10" fillId="24" borderId="64" xfId="0" applyNumberFormat="1" applyFont="1" applyFill="1" applyBorder="1" applyAlignment="1">
      <alignment horizontal="right" vertical="center"/>
    </xf>
    <xf numFmtId="177" fontId="0" fillId="24" borderId="0" xfId="0" applyNumberFormat="1" applyFill="1" applyAlignment="1">
      <alignment/>
    </xf>
    <xf numFmtId="0" fontId="19" fillId="0" borderId="0" xfId="0" applyFont="1" applyFill="1" applyAlignment="1">
      <alignment horizontal="left" vertical="center" wrapText="1"/>
    </xf>
    <xf numFmtId="176" fontId="4" fillId="10" borderId="11" xfId="0" applyNumberFormat="1" applyFont="1" applyFill="1" applyBorder="1" applyAlignment="1">
      <alignment horizontal="center" vertical="center"/>
    </xf>
    <xf numFmtId="176" fontId="4" fillId="0" borderId="43" xfId="0" applyNumberFormat="1" applyFont="1" applyFill="1" applyBorder="1" applyAlignment="1">
      <alignment horizontal="right" vertical="center"/>
    </xf>
    <xf numFmtId="176" fontId="4" fillId="10" borderId="13" xfId="0" applyNumberFormat="1" applyFont="1" applyFill="1" applyBorder="1" applyAlignment="1">
      <alignment horizontal="center" vertical="center"/>
    </xf>
    <xf numFmtId="176" fontId="4" fillId="24" borderId="43" xfId="0" applyNumberFormat="1" applyFont="1" applyFill="1" applyBorder="1" applyAlignment="1">
      <alignment horizontal="center" vertical="center"/>
    </xf>
    <xf numFmtId="0" fontId="20" fillId="24" borderId="0" xfId="0" applyFont="1" applyFill="1" applyAlignment="1">
      <alignment vertical="center"/>
    </xf>
    <xf numFmtId="0" fontId="23" fillId="24" borderId="37" xfId="0" applyFont="1" applyFill="1" applyBorder="1" applyAlignment="1">
      <alignment horizontal="left" vertical="center"/>
    </xf>
    <xf numFmtId="0" fontId="4" fillId="10" borderId="69" xfId="0" applyFont="1" applyFill="1" applyBorder="1" applyAlignment="1">
      <alignment horizontal="left" vertical="center"/>
    </xf>
    <xf numFmtId="0" fontId="4" fillId="10" borderId="43" xfId="0" applyFont="1" applyFill="1" applyBorder="1" applyAlignment="1">
      <alignment horizontal="center" vertical="center" wrapText="1"/>
    </xf>
    <xf numFmtId="0" fontId="6" fillId="10" borderId="43"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71" xfId="0" applyFont="1" applyFill="1" applyBorder="1" applyAlignment="1">
      <alignment horizontal="left" vertical="center" wrapText="1"/>
    </xf>
    <xf numFmtId="0" fontId="4" fillId="10" borderId="71" xfId="0" applyFont="1" applyFill="1" applyBorder="1" applyAlignment="1">
      <alignment horizontal="center" vertical="center" wrapText="1"/>
    </xf>
    <xf numFmtId="0" fontId="4" fillId="10" borderId="73" xfId="0" applyFont="1" applyFill="1" applyBorder="1" applyAlignment="1">
      <alignment vertical="center"/>
    </xf>
    <xf numFmtId="0" fontId="4" fillId="10" borderId="73" xfId="0" applyFont="1" applyFill="1" applyBorder="1" applyAlignment="1">
      <alignment vertical="center" wrapText="1"/>
    </xf>
    <xf numFmtId="0" fontId="6" fillId="10" borderId="70" xfId="0" applyFont="1" applyFill="1" applyBorder="1" applyAlignment="1">
      <alignment horizontal="center" vertical="center" wrapText="1"/>
    </xf>
    <xf numFmtId="177" fontId="10" fillId="24" borderId="38" xfId="0" applyNumberFormat="1" applyFont="1" applyFill="1" applyBorder="1" applyAlignment="1">
      <alignment horizontal="right" vertical="center"/>
    </xf>
    <xf numFmtId="0" fontId="19" fillId="0" borderId="0" xfId="0" applyFont="1" applyFill="1" applyAlignment="1">
      <alignment vertical="center"/>
    </xf>
    <xf numFmtId="0" fontId="4" fillId="10" borderId="69" xfId="0" applyFont="1" applyFill="1" applyBorder="1" applyAlignment="1">
      <alignment vertical="center"/>
    </xf>
    <xf numFmtId="0" fontId="6" fillId="10" borderId="64" xfId="0" applyFont="1" applyFill="1" applyBorder="1" applyAlignment="1">
      <alignment horizontal="left" vertical="center" wrapText="1"/>
    </xf>
    <xf numFmtId="0" fontId="4" fillId="10" borderId="67" xfId="0" applyFont="1" applyFill="1" applyBorder="1" applyAlignment="1">
      <alignment horizontal="left" vertical="center" wrapText="1"/>
    </xf>
    <xf numFmtId="0" fontId="6" fillId="10" borderId="64" xfId="0"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43"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40" xfId="0" applyFont="1" applyFill="1" applyBorder="1" applyAlignment="1">
      <alignment horizontal="left" vertical="center" wrapText="1"/>
    </xf>
    <xf numFmtId="0" fontId="4" fillId="10" borderId="73" xfId="0" applyFont="1" applyFill="1" applyBorder="1" applyAlignment="1">
      <alignment horizontal="left" vertical="center" wrapText="1"/>
    </xf>
    <xf numFmtId="0" fontId="10" fillId="24" borderId="38" xfId="0" applyFont="1" applyFill="1" applyBorder="1" applyAlignment="1">
      <alignment horizontal="right" vertical="center"/>
    </xf>
    <xf numFmtId="0" fontId="4" fillId="24" borderId="38" xfId="0" applyFont="1" applyFill="1" applyBorder="1" applyAlignment="1">
      <alignment horizontal="right" vertical="center"/>
    </xf>
    <xf numFmtId="0" fontId="4" fillId="24" borderId="44" xfId="0" applyFont="1" applyFill="1" applyBorder="1" applyAlignment="1">
      <alignment horizontal="right" vertical="center"/>
    </xf>
    <xf numFmtId="0" fontId="4" fillId="10" borderId="64" xfId="0" applyFont="1" applyFill="1" applyBorder="1" applyAlignment="1">
      <alignment horizontal="center" vertical="center" wrapText="1"/>
    </xf>
    <xf numFmtId="0" fontId="20" fillId="24" borderId="0" xfId="0" applyFont="1" applyFill="1" applyBorder="1" applyAlignment="1">
      <alignment vertical="center"/>
    </xf>
    <xf numFmtId="0" fontId="10" fillId="24" borderId="42" xfId="0" applyFont="1" applyFill="1" applyBorder="1" applyAlignment="1">
      <alignment horizontal="right" vertical="center" wrapText="1"/>
    </xf>
    <xf numFmtId="0" fontId="10" fillId="24" borderId="64" xfId="0" applyFont="1" applyFill="1" applyBorder="1" applyAlignment="1">
      <alignment horizontal="right" vertical="center" wrapText="1"/>
    </xf>
    <xf numFmtId="0" fontId="4" fillId="24" borderId="43" xfId="0" applyFont="1" applyFill="1" applyBorder="1" applyAlignment="1">
      <alignment horizontal="right" vertical="center"/>
    </xf>
    <xf numFmtId="0" fontId="4" fillId="24" borderId="45" xfId="0" applyFont="1" applyFill="1" applyBorder="1" applyAlignment="1">
      <alignment horizontal="right" vertical="center"/>
    </xf>
    <xf numFmtId="0" fontId="5" fillId="24" borderId="0" xfId="0" applyFont="1" applyFill="1" applyAlignment="1">
      <alignment horizontal="center"/>
    </xf>
    <xf numFmtId="176" fontId="8" fillId="24" borderId="43" xfId="0" applyNumberFormat="1" applyFont="1" applyFill="1" applyBorder="1" applyAlignment="1">
      <alignment horizontal="right" vertical="center" wrapText="1"/>
    </xf>
    <xf numFmtId="0" fontId="7" fillId="10" borderId="17" xfId="0" applyFont="1" applyFill="1" applyBorder="1" applyAlignment="1">
      <alignment horizontal="left" vertical="center" wrapText="1"/>
    </xf>
    <xf numFmtId="176" fontId="8" fillId="24" borderId="45" xfId="0" applyNumberFormat="1" applyFont="1" applyFill="1" applyBorder="1" applyAlignment="1">
      <alignment horizontal="right" vertical="center" wrapText="1"/>
    </xf>
    <xf numFmtId="177" fontId="5" fillId="24" borderId="0" xfId="0" applyNumberFormat="1" applyFont="1" applyFill="1" applyBorder="1" applyAlignment="1">
      <alignment horizontal="center" vertical="center" wrapText="1"/>
    </xf>
    <xf numFmtId="177" fontId="20" fillId="24" borderId="37" xfId="0" applyNumberFormat="1" applyFont="1" applyFill="1" applyBorder="1" applyAlignment="1">
      <alignment/>
    </xf>
    <xf numFmtId="0" fontId="4" fillId="0" borderId="37" xfId="0" applyFont="1" applyFill="1" applyBorder="1" applyAlignment="1">
      <alignment/>
    </xf>
    <xf numFmtId="177" fontId="4" fillId="10" borderId="117" xfId="0" applyNumberFormat="1" applyFont="1" applyFill="1" applyBorder="1" applyAlignment="1">
      <alignment horizontal="center" vertical="center" wrapText="1"/>
    </xf>
    <xf numFmtId="177" fontId="4" fillId="10" borderId="48" xfId="0" applyNumberFormat="1" applyFont="1" applyFill="1" applyBorder="1" applyAlignment="1">
      <alignment horizontal="center" vertical="center" wrapText="1"/>
    </xf>
    <xf numFmtId="177" fontId="4" fillId="10" borderId="98" xfId="0" applyNumberFormat="1" applyFont="1" applyFill="1" applyBorder="1" applyAlignment="1">
      <alignment horizontal="center" vertical="center" wrapText="1"/>
    </xf>
    <xf numFmtId="177" fontId="4" fillId="10" borderId="118" xfId="0" applyNumberFormat="1" applyFont="1" applyFill="1" applyBorder="1" applyAlignment="1">
      <alignment horizontal="center" vertical="center" wrapText="1"/>
    </xf>
    <xf numFmtId="177" fontId="4" fillId="10" borderId="119" xfId="0" applyNumberFormat="1" applyFont="1" applyFill="1" applyBorder="1" applyAlignment="1">
      <alignment horizontal="center" vertical="center" wrapText="1"/>
    </xf>
    <xf numFmtId="177" fontId="4" fillId="10" borderId="120" xfId="0" applyNumberFormat="1" applyFont="1" applyFill="1" applyBorder="1" applyAlignment="1">
      <alignment horizontal="center" vertical="center" wrapText="1"/>
    </xf>
    <xf numFmtId="177" fontId="6" fillId="10" borderId="89" xfId="0" applyNumberFormat="1" applyFont="1" applyFill="1" applyBorder="1" applyAlignment="1">
      <alignment horizontal="center" vertical="center" wrapText="1"/>
    </xf>
    <xf numFmtId="0" fontId="11" fillId="10" borderId="121" xfId="74" applyFont="1" applyFill="1" applyBorder="1" applyAlignment="1">
      <alignment horizontal="left" vertical="center" wrapText="1"/>
      <protection/>
    </xf>
    <xf numFmtId="0" fontId="13" fillId="24" borderId="42" xfId="0" applyFont="1" applyFill="1" applyBorder="1" applyAlignment="1">
      <alignment horizontal="right" vertical="center" wrapText="1"/>
    </xf>
    <xf numFmtId="176" fontId="13" fillId="24" borderId="42" xfId="0" applyNumberFormat="1" applyFont="1" applyFill="1" applyBorder="1" applyAlignment="1">
      <alignment horizontal="right" vertical="center" wrapText="1"/>
    </xf>
    <xf numFmtId="0" fontId="11" fillId="10" borderId="14" xfId="74" applyFont="1" applyFill="1" applyBorder="1" applyAlignment="1">
      <alignment horizontal="left" vertical="center" wrapText="1"/>
      <protection/>
    </xf>
    <xf numFmtId="0" fontId="8" fillId="24" borderId="38" xfId="0" applyFont="1" applyFill="1" applyBorder="1" applyAlignment="1">
      <alignment horizontal="right" vertical="center" wrapText="1"/>
    </xf>
    <xf numFmtId="176" fontId="8" fillId="24" borderId="38" xfId="0" applyNumberFormat="1" applyFont="1" applyFill="1" applyBorder="1" applyAlignment="1">
      <alignment horizontal="right" vertical="center" wrapText="1"/>
    </xf>
    <xf numFmtId="0" fontId="8" fillId="10" borderId="14" xfId="74" applyFont="1" applyFill="1" applyBorder="1" applyAlignment="1">
      <alignment horizontal="left" vertical="center" wrapText="1"/>
      <protection/>
    </xf>
    <xf numFmtId="0" fontId="8" fillId="24" borderId="49" xfId="0" applyFont="1" applyFill="1" applyBorder="1" applyAlignment="1">
      <alignment horizontal="right" vertical="center" wrapText="1"/>
    </xf>
    <xf numFmtId="176" fontId="8" fillId="24" borderId="49" xfId="0" applyNumberFormat="1" applyFont="1" applyFill="1" applyBorder="1" applyAlignment="1">
      <alignment horizontal="right" vertical="center" wrapText="1"/>
    </xf>
    <xf numFmtId="0" fontId="8" fillId="10" borderId="122" xfId="74" applyFont="1" applyFill="1" applyBorder="1" applyAlignment="1">
      <alignment horizontal="left" vertical="center" wrapText="1"/>
      <protection/>
    </xf>
    <xf numFmtId="0" fontId="8" fillId="24" borderId="123" xfId="0" applyFont="1" applyFill="1" applyBorder="1" applyAlignment="1">
      <alignment horizontal="right" vertical="center" wrapText="1"/>
    </xf>
    <xf numFmtId="176" fontId="8" fillId="24" borderId="123" xfId="0" applyNumberFormat="1" applyFont="1" applyFill="1" applyBorder="1" applyAlignment="1">
      <alignment horizontal="right" vertical="center" wrapText="1"/>
    </xf>
    <xf numFmtId="0" fontId="0" fillId="24" borderId="0" xfId="0" applyFont="1" applyFill="1" applyAlignment="1">
      <alignment/>
    </xf>
    <xf numFmtId="0" fontId="4" fillId="0" borderId="124" xfId="0" applyFont="1" applyFill="1" applyBorder="1" applyAlignment="1">
      <alignment/>
    </xf>
    <xf numFmtId="177" fontId="4" fillId="10" borderId="125" xfId="0" applyNumberFormat="1" applyFont="1" applyFill="1" applyBorder="1" applyAlignment="1">
      <alignment horizontal="center" vertical="center" wrapText="1"/>
    </xf>
    <xf numFmtId="177" fontId="4" fillId="10" borderId="126" xfId="0" applyNumberFormat="1" applyFont="1" applyFill="1" applyBorder="1" applyAlignment="1">
      <alignment horizontal="center" vertical="center" wrapText="1"/>
    </xf>
    <xf numFmtId="176" fontId="13" fillId="24" borderId="127" xfId="0" applyNumberFormat="1" applyFont="1" applyFill="1" applyBorder="1" applyAlignment="1">
      <alignment horizontal="right" vertical="center" wrapText="1"/>
    </xf>
    <xf numFmtId="176" fontId="8" fillId="24" borderId="53" xfId="0" applyNumberFormat="1" applyFont="1" applyFill="1" applyBorder="1" applyAlignment="1">
      <alignment horizontal="right" vertical="center" wrapText="1"/>
    </xf>
    <xf numFmtId="176" fontId="8" fillId="24" borderId="128" xfId="0" applyNumberFormat="1" applyFont="1" applyFill="1" applyBorder="1" applyAlignment="1">
      <alignment horizontal="right" vertical="center" wrapText="1"/>
    </xf>
    <xf numFmtId="176" fontId="8" fillId="24" borderId="129" xfId="0" applyNumberFormat="1" applyFont="1" applyFill="1" applyBorder="1" applyAlignment="1">
      <alignment horizontal="right" vertical="center" wrapText="1"/>
    </xf>
    <xf numFmtId="0" fontId="4" fillId="0" borderId="0" xfId="0" applyFont="1" applyFill="1" applyAlignment="1">
      <alignment/>
    </xf>
    <xf numFmtId="177" fontId="4" fillId="10" borderId="83" xfId="0" applyNumberFormat="1" applyFont="1" applyFill="1" applyBorder="1" applyAlignment="1">
      <alignment horizontal="center" vertical="center" wrapText="1"/>
    </xf>
    <xf numFmtId="177" fontId="4" fillId="10" borderId="76" xfId="0" applyNumberFormat="1" applyFont="1" applyFill="1" applyBorder="1" applyAlignment="1">
      <alignment horizontal="center" vertical="center" wrapText="1"/>
    </xf>
    <xf numFmtId="177" fontId="4" fillId="10" borderId="84" xfId="0" applyNumberFormat="1" applyFont="1" applyFill="1" applyBorder="1" applyAlignment="1">
      <alignment horizontal="center" vertical="center" wrapText="1"/>
    </xf>
    <xf numFmtId="177" fontId="4" fillId="10" borderId="130" xfId="0" applyNumberFormat="1" applyFont="1" applyFill="1" applyBorder="1" applyAlignment="1">
      <alignment horizontal="center" vertical="center" wrapText="1"/>
    </xf>
    <xf numFmtId="177" fontId="4" fillId="10" borderId="131" xfId="0" applyNumberFormat="1" applyFont="1" applyFill="1" applyBorder="1" applyAlignment="1">
      <alignment horizontal="center" vertical="center" wrapText="1"/>
    </xf>
    <xf numFmtId="177" fontId="6" fillId="10" borderId="132" xfId="0" applyNumberFormat="1" applyFont="1" applyFill="1" applyBorder="1" applyAlignment="1">
      <alignment horizontal="center" vertical="center" wrapText="1"/>
    </xf>
    <xf numFmtId="0" fontId="8" fillId="10" borderId="20" xfId="74" applyFont="1" applyFill="1" applyBorder="1" applyAlignment="1">
      <alignment horizontal="left" vertical="center" wrapText="1"/>
      <protection/>
    </xf>
    <xf numFmtId="0" fontId="8" fillId="24" borderId="44" xfId="0" applyFont="1" applyFill="1" applyBorder="1" applyAlignment="1">
      <alignment horizontal="right" vertical="center" wrapText="1"/>
    </xf>
    <xf numFmtId="176" fontId="8" fillId="24" borderId="44" xfId="0" applyNumberFormat="1" applyFont="1" applyFill="1" applyBorder="1" applyAlignment="1">
      <alignment horizontal="right" vertical="center" wrapText="1"/>
    </xf>
    <xf numFmtId="0" fontId="4" fillId="0" borderId="0" xfId="0" applyFont="1" applyFill="1" applyBorder="1" applyAlignment="1">
      <alignment/>
    </xf>
    <xf numFmtId="176" fontId="13" fillId="24" borderId="64" xfId="0" applyNumberFormat="1" applyFont="1" applyFill="1" applyBorder="1" applyAlignment="1">
      <alignment horizontal="right" vertical="center" wrapText="1"/>
    </xf>
    <xf numFmtId="176" fontId="8" fillId="24" borderId="53" xfId="0" applyNumberFormat="1" applyFont="1" applyFill="1" applyBorder="1" applyAlignment="1">
      <alignment horizontal="right" vertical="center" wrapText="1"/>
    </xf>
    <xf numFmtId="176" fontId="8" fillId="24" borderId="54" xfId="0" applyNumberFormat="1" applyFont="1" applyFill="1" applyBorder="1" applyAlignment="1">
      <alignment horizontal="right" vertical="center" wrapText="1"/>
    </xf>
    <xf numFmtId="177" fontId="14" fillId="24" borderId="0" xfId="0" applyNumberFormat="1" applyFont="1" applyFill="1" applyBorder="1" applyAlignment="1">
      <alignment horizontal="center" vertical="center" wrapText="1"/>
    </xf>
    <xf numFmtId="0" fontId="8" fillId="10" borderId="84" xfId="0" applyFont="1" applyFill="1" applyBorder="1" applyAlignment="1">
      <alignment horizontal="center" vertical="center" wrapText="1"/>
    </xf>
    <xf numFmtId="0" fontId="8" fillId="10" borderId="133" xfId="0" applyFont="1" applyFill="1" applyBorder="1" applyAlignment="1">
      <alignment horizontal="center" vertical="center" wrapText="1"/>
    </xf>
    <xf numFmtId="0" fontId="8" fillId="10" borderId="134" xfId="0" applyFont="1" applyFill="1" applyBorder="1" applyAlignment="1">
      <alignment horizontal="center" vertical="center" wrapText="1"/>
    </xf>
    <xf numFmtId="0" fontId="8" fillId="10" borderId="83" xfId="0" applyFont="1" applyFill="1" applyBorder="1" applyAlignment="1">
      <alignment horizontal="center" vertical="center" wrapText="1"/>
    </xf>
    <xf numFmtId="0" fontId="8" fillId="10" borderId="135" xfId="0" applyFont="1" applyFill="1" applyBorder="1" applyAlignment="1">
      <alignment horizontal="center" vertical="center" wrapText="1"/>
    </xf>
    <xf numFmtId="0" fontId="8" fillId="10" borderId="136" xfId="0" applyFont="1" applyFill="1" applyBorder="1" applyAlignment="1">
      <alignment horizontal="center" vertical="center" wrapText="1"/>
    </xf>
    <xf numFmtId="0" fontId="7" fillId="10" borderId="49" xfId="0" applyFont="1" applyFill="1" applyBorder="1" applyAlignment="1">
      <alignment horizontal="center" vertical="center" wrapText="1"/>
    </xf>
    <xf numFmtId="0" fontId="20" fillId="10" borderId="137" xfId="0" applyFont="1" applyFill="1" applyBorder="1" applyAlignment="1">
      <alignment/>
    </xf>
    <xf numFmtId="0" fontId="8" fillId="10" borderId="48" xfId="0" applyFont="1" applyFill="1" applyBorder="1" applyAlignment="1">
      <alignment horizontal="center" vertical="center" wrapText="1"/>
    </xf>
    <xf numFmtId="0" fontId="7" fillId="10" borderId="90" xfId="0" applyFont="1" applyFill="1" applyBorder="1" applyAlignment="1">
      <alignment horizontal="center" vertical="center" wrapText="1"/>
    </xf>
    <xf numFmtId="0" fontId="7" fillId="10" borderId="48" xfId="0" applyFont="1" applyFill="1" applyBorder="1" applyAlignment="1">
      <alignment horizontal="center" vertical="center" wrapText="1"/>
    </xf>
    <xf numFmtId="0" fontId="8" fillId="10" borderId="138" xfId="0" applyFont="1" applyFill="1" applyBorder="1" applyAlignment="1">
      <alignment horizontal="center" vertical="center" wrapText="1"/>
    </xf>
    <xf numFmtId="0" fontId="8" fillId="10" borderId="120" xfId="0" applyFont="1" applyFill="1" applyBorder="1" applyAlignment="1">
      <alignment horizontal="center" vertical="center" wrapText="1"/>
    </xf>
    <xf numFmtId="0" fontId="13" fillId="24" borderId="139" xfId="74" applyNumberFormat="1" applyFont="1" applyFill="1" applyBorder="1" applyAlignment="1">
      <alignment horizontal="right" vertical="center" wrapText="1"/>
      <protection/>
    </xf>
    <xf numFmtId="176" fontId="13" fillId="24" borderId="139" xfId="74" applyNumberFormat="1" applyFont="1" applyFill="1" applyBorder="1" applyAlignment="1">
      <alignment horizontal="right" vertical="center" wrapText="1"/>
      <protection/>
    </xf>
    <xf numFmtId="176" fontId="8" fillId="24" borderId="78" xfId="74" applyNumberFormat="1" applyFont="1" applyFill="1" applyBorder="1" applyAlignment="1">
      <alignment horizontal="center" vertical="center" wrapText="1"/>
      <protection/>
    </xf>
    <xf numFmtId="176" fontId="8" fillId="24" borderId="78" xfId="74" applyNumberFormat="1" applyFont="1" applyFill="1" applyBorder="1" applyAlignment="1">
      <alignment horizontal="right" wrapText="1"/>
      <protection/>
    </xf>
    <xf numFmtId="0" fontId="8" fillId="10" borderId="77" xfId="74" applyFont="1" applyFill="1" applyBorder="1" applyAlignment="1">
      <alignment horizontal="left" vertical="center" wrapText="1"/>
      <protection/>
    </xf>
    <xf numFmtId="176" fontId="8" fillId="24" borderId="140" xfId="74" applyNumberFormat="1" applyFont="1" applyFill="1" applyBorder="1" applyAlignment="1">
      <alignment horizontal="right" wrapText="1"/>
      <protection/>
    </xf>
    <xf numFmtId="0" fontId="7" fillId="10" borderId="89" xfId="0" applyFont="1" applyFill="1" applyBorder="1" applyAlignment="1">
      <alignment horizontal="center" vertical="center" wrapText="1"/>
    </xf>
    <xf numFmtId="176" fontId="13" fillId="24" borderId="141" xfId="74" applyNumberFormat="1" applyFont="1" applyFill="1" applyBorder="1" applyAlignment="1">
      <alignment horizontal="right" vertical="center" wrapText="1"/>
      <protection/>
    </xf>
    <xf numFmtId="176" fontId="8" fillId="24" borderId="142" xfId="74" applyNumberFormat="1" applyFont="1" applyFill="1" applyBorder="1" applyAlignment="1">
      <alignment horizontal="center" vertical="center" wrapText="1"/>
      <protection/>
    </xf>
    <xf numFmtId="176" fontId="8" fillId="24" borderId="142" xfId="74" applyNumberFormat="1" applyFont="1" applyFill="1" applyBorder="1" applyAlignment="1">
      <alignment horizontal="right" wrapText="1"/>
      <protection/>
    </xf>
    <xf numFmtId="0" fontId="0" fillId="24" borderId="0" xfId="0" applyFont="1" applyFill="1" applyBorder="1" applyAlignment="1">
      <alignment/>
    </xf>
    <xf numFmtId="176" fontId="8" fillId="24" borderId="79" xfId="74" applyNumberFormat="1" applyFont="1" applyFill="1" applyBorder="1" applyAlignment="1">
      <alignment horizontal="right" wrapText="1"/>
      <protection/>
    </xf>
    <xf numFmtId="176" fontId="8" fillId="24" borderId="143" xfId="74" applyNumberFormat="1" applyFont="1" applyFill="1" applyBorder="1" applyAlignment="1">
      <alignment horizontal="right" wrapText="1"/>
      <protection/>
    </xf>
    <xf numFmtId="0" fontId="11" fillId="10" borderId="41" xfId="0" applyFont="1" applyFill="1" applyBorder="1" applyAlignment="1">
      <alignment horizontal="left" vertical="center" wrapText="1"/>
    </xf>
    <xf numFmtId="0" fontId="13" fillId="24" borderId="42" xfId="0" applyNumberFormat="1" applyFont="1" applyFill="1" applyBorder="1" applyAlignment="1">
      <alignment horizontal="right" vertical="center" wrapText="1"/>
    </xf>
    <xf numFmtId="0" fontId="8" fillId="24" borderId="38" xfId="0" applyNumberFormat="1" applyFont="1" applyFill="1" applyBorder="1" applyAlignment="1">
      <alignment horizontal="right" wrapText="1"/>
    </xf>
    <xf numFmtId="0" fontId="8" fillId="10" borderId="19" xfId="0" applyFont="1" applyFill="1" applyBorder="1" applyAlignment="1">
      <alignment horizontal="left" vertical="center" wrapText="1"/>
    </xf>
    <xf numFmtId="0" fontId="8" fillId="24" borderId="55" xfId="0" applyNumberFormat="1" applyFont="1" applyFill="1" applyBorder="1" applyAlignment="1">
      <alignment horizontal="right" wrapText="1"/>
    </xf>
    <xf numFmtId="0" fontId="8" fillId="10" borderId="20" xfId="0" applyFont="1" applyFill="1" applyBorder="1" applyAlignment="1">
      <alignment horizontal="left" vertical="center" wrapText="1"/>
    </xf>
    <xf numFmtId="0" fontId="8" fillId="24" borderId="44" xfId="0" applyNumberFormat="1" applyFont="1" applyFill="1" applyBorder="1" applyAlignment="1">
      <alignment horizontal="right" wrapText="1"/>
    </xf>
    <xf numFmtId="0" fontId="6" fillId="10" borderId="40" xfId="0" applyFont="1" applyFill="1" applyBorder="1" applyAlignment="1">
      <alignment horizontal="center" vertical="center" wrapText="1"/>
    </xf>
    <xf numFmtId="0" fontId="4" fillId="24" borderId="38" xfId="0" applyFont="1" applyFill="1" applyBorder="1" applyAlignment="1">
      <alignment horizontal="right" vertical="center" wrapText="1"/>
    </xf>
    <xf numFmtId="0" fontId="4" fillId="24" borderId="43" xfId="0" applyFont="1" applyFill="1" applyBorder="1" applyAlignment="1">
      <alignment horizontal="right" vertical="center" wrapText="1"/>
    </xf>
    <xf numFmtId="0" fontId="6" fillId="10" borderId="17" xfId="54" applyFont="1" applyFill="1" applyBorder="1" applyAlignment="1">
      <alignment vertical="center"/>
      <protection/>
    </xf>
    <xf numFmtId="0" fontId="23" fillId="24" borderId="0" xfId="0" applyFont="1" applyFill="1" applyAlignment="1">
      <alignment horizontal="center" wrapText="1"/>
    </xf>
    <xf numFmtId="0" fontId="6" fillId="10" borderId="17" xfId="0" applyFont="1" applyFill="1" applyBorder="1" applyAlignment="1">
      <alignment vertical="center"/>
    </xf>
    <xf numFmtId="0" fontId="4" fillId="10" borderId="28" xfId="54" applyFont="1" applyFill="1" applyBorder="1" applyAlignment="1">
      <alignment vertical="center"/>
      <protection/>
    </xf>
    <xf numFmtId="0" fontId="4" fillId="24" borderId="44" xfId="0" applyFont="1" applyFill="1" applyBorder="1" applyAlignment="1">
      <alignment horizontal="right" vertical="center" wrapText="1"/>
    </xf>
    <xf numFmtId="0" fontId="4" fillId="24" borderId="45" xfId="0" applyFont="1" applyFill="1" applyBorder="1" applyAlignment="1">
      <alignment horizontal="right" vertical="center" wrapText="1"/>
    </xf>
    <xf numFmtId="0" fontId="14" fillId="24" borderId="0" xfId="54" applyFont="1" applyFill="1" applyBorder="1" applyAlignment="1">
      <alignment horizontal="center" vertical="center" wrapText="1"/>
      <protection/>
    </xf>
    <xf numFmtId="0" fontId="14" fillId="24" borderId="0" xfId="54" applyFont="1" applyFill="1" applyBorder="1" applyAlignment="1">
      <alignment horizontal="center" vertical="center" wrapText="1"/>
      <protection/>
    </xf>
    <xf numFmtId="0" fontId="4" fillId="24" borderId="0" xfId="54" applyFont="1" applyFill="1" applyBorder="1" applyAlignment="1">
      <alignment vertical="top" wrapText="1"/>
      <protection/>
    </xf>
    <xf numFmtId="0" fontId="4" fillId="24" borderId="144" xfId="54" applyFont="1" applyFill="1" applyBorder="1" applyAlignment="1">
      <alignment vertical="center" wrapText="1"/>
      <protection/>
    </xf>
    <xf numFmtId="0" fontId="4" fillId="24" borderId="145" xfId="54" applyFont="1" applyFill="1" applyBorder="1" applyAlignment="1">
      <alignment vertical="center" wrapText="1"/>
      <protection/>
    </xf>
    <xf numFmtId="0" fontId="4" fillId="24" borderId="0" xfId="54" applyFont="1" applyFill="1" applyBorder="1" applyAlignment="1">
      <alignment horizontal="right" vertical="center" wrapText="1"/>
      <protection/>
    </xf>
    <xf numFmtId="0" fontId="4" fillId="10" borderId="146" xfId="54" applyFont="1" applyFill="1" applyBorder="1" applyAlignment="1">
      <alignment horizontal="center" vertical="center" wrapText="1"/>
      <protection/>
    </xf>
    <xf numFmtId="0" fontId="4" fillId="10" borderId="12" xfId="54" applyFont="1" applyFill="1" applyBorder="1" applyAlignment="1">
      <alignment horizontal="center" vertical="center" wrapText="1"/>
      <protection/>
    </xf>
    <xf numFmtId="0" fontId="9" fillId="10" borderId="14" xfId="54" applyFont="1" applyFill="1" applyBorder="1" applyAlignment="1">
      <alignment vertical="center" wrapText="1"/>
      <protection/>
    </xf>
    <xf numFmtId="176" fontId="10" fillId="24" borderId="147" xfId="54" applyNumberFormat="1" applyFont="1" applyFill="1" applyBorder="1" applyAlignment="1">
      <alignment horizontal="right" vertical="center" wrapText="1"/>
      <protection/>
    </xf>
    <xf numFmtId="177" fontId="10" fillId="24" borderId="148" xfId="54" applyNumberFormat="1" applyFont="1" applyFill="1" applyBorder="1" applyAlignment="1">
      <alignment horizontal="right" vertical="center" wrapText="1"/>
      <protection/>
    </xf>
    <xf numFmtId="176" fontId="8" fillId="24" borderId="15" xfId="54" applyNumberFormat="1" applyFont="1" applyFill="1" applyBorder="1" applyAlignment="1">
      <alignment horizontal="right" vertical="center" wrapText="1"/>
      <protection/>
    </xf>
    <xf numFmtId="177" fontId="4" fillId="24" borderId="148" xfId="54" applyNumberFormat="1" applyFont="1" applyFill="1" applyBorder="1" applyAlignment="1">
      <alignment horizontal="right" vertical="center" wrapText="1"/>
      <protection/>
    </xf>
    <xf numFmtId="0" fontId="4" fillId="10" borderId="14" xfId="54" applyFont="1" applyFill="1" applyBorder="1" applyAlignment="1">
      <alignment vertical="center" wrapText="1"/>
      <protection/>
    </xf>
    <xf numFmtId="176" fontId="4" fillId="24" borderId="147" xfId="54" applyNumberFormat="1" applyFont="1" applyFill="1" applyBorder="1" applyAlignment="1">
      <alignment horizontal="right" vertical="center" wrapText="1"/>
      <protection/>
    </xf>
    <xf numFmtId="176" fontId="4" fillId="24" borderId="149" xfId="54" applyNumberFormat="1" applyFont="1" applyFill="1" applyBorder="1" applyAlignment="1">
      <alignment horizontal="right" vertical="center" wrapText="1"/>
      <protection/>
    </xf>
    <xf numFmtId="0" fontId="20" fillId="24" borderId="0" xfId="54" applyFill="1" applyBorder="1">
      <alignment/>
      <protection/>
    </xf>
    <xf numFmtId="176" fontId="4" fillId="24" borderId="142" xfId="54" applyNumberFormat="1" applyFont="1" applyFill="1" applyBorder="1" applyAlignment="1">
      <alignment horizontal="right" vertical="center" wrapText="1"/>
      <protection/>
    </xf>
    <xf numFmtId="177" fontId="20" fillId="24" borderId="0" xfId="54" applyNumberFormat="1" applyFill="1" applyBorder="1">
      <alignment/>
      <protection/>
    </xf>
    <xf numFmtId="176" fontId="4" fillId="24" borderId="150" xfId="54" applyNumberFormat="1" applyFont="1" applyFill="1" applyBorder="1" applyAlignment="1">
      <alignment horizontal="right" vertical="center" wrapText="1"/>
      <protection/>
    </xf>
    <xf numFmtId="176" fontId="4" fillId="24" borderId="151" xfId="54" applyNumberFormat="1" applyFont="1" applyFill="1" applyBorder="1" applyAlignment="1">
      <alignment horizontal="right" vertical="center" wrapText="1"/>
      <protection/>
    </xf>
    <xf numFmtId="0" fontId="4" fillId="10" borderId="20" xfId="54" applyFont="1" applyFill="1" applyBorder="1" applyAlignment="1">
      <alignment vertical="center" wrapText="1"/>
      <protection/>
    </xf>
    <xf numFmtId="176" fontId="4" fillId="24" borderId="152" xfId="54" applyNumberFormat="1" applyFont="1" applyFill="1" applyBorder="1" applyAlignment="1">
      <alignment horizontal="right" vertical="center" wrapText="1"/>
      <protection/>
    </xf>
    <xf numFmtId="177" fontId="4" fillId="24" borderId="153" xfId="54" applyNumberFormat="1" applyFont="1" applyFill="1" applyBorder="1" applyAlignment="1">
      <alignment horizontal="right" vertical="center" wrapText="1"/>
      <protection/>
    </xf>
    <xf numFmtId="0" fontId="4" fillId="24" borderId="0" xfId="54" applyFont="1" applyFill="1" applyBorder="1" applyAlignment="1">
      <alignment horizontal="left" vertical="center" wrapText="1"/>
      <protection/>
    </xf>
    <xf numFmtId="0" fontId="20" fillId="24" borderId="0" xfId="54" applyFill="1" applyAlignment="1">
      <alignment horizontal="center" vertical="center"/>
      <protection/>
    </xf>
    <xf numFmtId="0" fontId="4" fillId="24" borderId="0" xfId="54" applyFont="1" applyFill="1" applyAlignment="1">
      <alignment horizontal="center" vertical="center"/>
      <protection/>
    </xf>
    <xf numFmtId="0" fontId="0" fillId="24" borderId="0" xfId="54" applyFont="1" applyFill="1" applyAlignment="1">
      <alignment vertical="center" wrapText="1"/>
      <protection/>
    </xf>
    <xf numFmtId="0" fontId="0" fillId="24" borderId="0" xfId="54" applyFont="1" applyFill="1" applyBorder="1" applyAlignment="1">
      <alignment vertical="center" wrapText="1"/>
      <protection/>
    </xf>
    <xf numFmtId="0" fontId="5" fillId="24" borderId="0" xfId="54" applyFont="1" applyFill="1" applyBorder="1" applyAlignment="1">
      <alignment horizontal="center" vertical="center" wrapText="1"/>
      <protection/>
    </xf>
    <xf numFmtId="0" fontId="30" fillId="24" borderId="0" xfId="54" applyFont="1" applyFill="1" applyBorder="1" applyAlignment="1">
      <alignment horizontal="center" vertical="center" wrapText="1"/>
      <protection/>
    </xf>
    <xf numFmtId="0" fontId="30" fillId="24" borderId="0" xfId="54" applyFont="1" applyFill="1" applyAlignment="1">
      <alignment horizontal="center" vertical="center" wrapText="1"/>
      <protection/>
    </xf>
    <xf numFmtId="0" fontId="4" fillId="24" borderId="0" xfId="54" applyFont="1" applyFill="1" applyBorder="1" applyAlignment="1">
      <alignment horizontal="right" vertical="center" wrapText="1"/>
      <protection/>
    </xf>
    <xf numFmtId="181" fontId="4" fillId="24" borderId="0" xfId="54" applyNumberFormat="1" applyFont="1" applyFill="1" applyBorder="1" applyAlignment="1">
      <alignment horizontal="center" vertical="center" wrapText="1"/>
      <protection/>
    </xf>
    <xf numFmtId="0" fontId="9" fillId="10" borderId="41" xfId="54" applyFont="1" applyFill="1" applyBorder="1" applyAlignment="1">
      <alignment vertical="center"/>
      <protection/>
    </xf>
    <xf numFmtId="176" fontId="13" fillId="24" borderId="42" xfId="54" applyNumberFormat="1" applyFont="1" applyFill="1" applyBorder="1" applyAlignment="1">
      <alignment horizontal="right" vertical="center" wrapText="1"/>
      <protection/>
    </xf>
    <xf numFmtId="177" fontId="10" fillId="24" borderId="64" xfId="54" applyNumberFormat="1" applyFont="1" applyFill="1" applyBorder="1" applyAlignment="1">
      <alignment horizontal="right" vertical="center" wrapText="1"/>
      <protection/>
    </xf>
    <xf numFmtId="187" fontId="0" fillId="24" borderId="0" xfId="54" applyNumberFormat="1" applyFont="1" applyFill="1" applyBorder="1" applyAlignment="1">
      <alignment vertical="center" wrapText="1"/>
      <protection/>
    </xf>
    <xf numFmtId="181" fontId="0" fillId="24" borderId="0" xfId="54" applyNumberFormat="1" applyFont="1" applyFill="1" applyBorder="1" applyAlignment="1">
      <alignment vertical="center" wrapText="1"/>
      <protection/>
    </xf>
    <xf numFmtId="0" fontId="8" fillId="24" borderId="0" xfId="54" applyFont="1" applyFill="1" applyBorder="1" applyAlignment="1">
      <alignment horizontal="center" vertical="center" wrapText="1"/>
      <protection/>
    </xf>
    <xf numFmtId="176" fontId="8" fillId="24" borderId="38" xfId="54" applyNumberFormat="1" applyFont="1" applyFill="1" applyBorder="1" applyAlignment="1">
      <alignment horizontal="right" vertical="center" wrapText="1"/>
      <protection/>
    </xf>
    <xf numFmtId="177" fontId="4" fillId="24" borderId="43" xfId="54" applyNumberFormat="1" applyFont="1" applyFill="1" applyBorder="1" applyAlignment="1">
      <alignment horizontal="right" vertical="center" wrapText="1"/>
      <protection/>
    </xf>
    <xf numFmtId="0" fontId="4" fillId="10" borderId="17" xfId="54" applyFont="1" applyFill="1" applyBorder="1" applyAlignment="1">
      <alignment vertical="center" wrapText="1"/>
      <protection/>
    </xf>
    <xf numFmtId="176" fontId="8" fillId="24" borderId="44" xfId="54" applyNumberFormat="1" applyFont="1" applyFill="1" applyBorder="1" applyAlignment="1">
      <alignment horizontal="right" vertical="center" wrapText="1"/>
      <protection/>
    </xf>
    <xf numFmtId="177" fontId="8" fillId="24" borderId="45" xfId="54" applyNumberFormat="1" applyFont="1" applyFill="1" applyBorder="1" applyAlignment="1">
      <alignment horizontal="right" vertical="center" wrapText="1"/>
      <protection/>
    </xf>
    <xf numFmtId="0" fontId="4" fillId="0" borderId="0" xfId="54" applyFont="1" applyFill="1">
      <alignment/>
      <protection/>
    </xf>
    <xf numFmtId="188" fontId="0" fillId="24" borderId="0" xfId="54" applyNumberFormat="1" applyFont="1" applyFill="1" applyBorder="1" applyAlignment="1">
      <alignment vertical="center" wrapText="1"/>
      <protection/>
    </xf>
    <xf numFmtId="0" fontId="20" fillId="24" borderId="0" xfId="54" applyFill="1" applyAlignment="1">
      <alignment vertical="center"/>
      <protection/>
    </xf>
    <xf numFmtId="0" fontId="31" fillId="24" borderId="0" xfId="54" applyFont="1" applyFill="1" applyAlignment="1">
      <alignment horizontal="center" vertical="center"/>
      <protection/>
    </xf>
    <xf numFmtId="0" fontId="32" fillId="24" borderId="0" xfId="54" applyFont="1" applyFill="1" applyAlignment="1">
      <alignment horizontal="center"/>
      <protection/>
    </xf>
    <xf numFmtId="0" fontId="4" fillId="10" borderId="47" xfId="54" applyNumberFormat="1" applyFont="1" applyFill="1" applyBorder="1" applyAlignment="1">
      <alignment horizontal="center" vertical="center"/>
      <protection/>
    </xf>
    <xf numFmtId="0" fontId="4" fillId="10" borderId="11" xfId="54" applyNumberFormat="1" applyFont="1" applyFill="1" applyBorder="1" applyAlignment="1">
      <alignment horizontal="center" vertical="center"/>
      <protection/>
    </xf>
    <xf numFmtId="0" fontId="4" fillId="10" borderId="41" xfId="54" applyNumberFormat="1" applyFont="1" applyFill="1" applyBorder="1" applyAlignment="1">
      <alignment horizontal="left" vertical="center"/>
      <protection/>
    </xf>
    <xf numFmtId="0" fontId="4" fillId="10" borderId="42" xfId="54" applyNumberFormat="1" applyFont="1" applyFill="1" applyBorder="1" applyAlignment="1">
      <alignment horizontal="center" vertical="center"/>
      <protection/>
    </xf>
    <xf numFmtId="176" fontId="4" fillId="24" borderId="38" xfId="54" applyNumberFormat="1" applyFont="1" applyFill="1" applyBorder="1" applyAlignment="1">
      <alignment horizontal="right" vertical="center"/>
      <protection/>
    </xf>
    <xf numFmtId="177" fontId="4" fillId="24" borderId="43" xfId="54" applyNumberFormat="1" applyFont="1" applyFill="1" applyBorder="1" applyAlignment="1">
      <alignment horizontal="right" vertical="center"/>
      <protection/>
    </xf>
    <xf numFmtId="0" fontId="4" fillId="10" borderId="17" xfId="54" applyNumberFormat="1" applyFont="1" applyFill="1" applyBorder="1" applyAlignment="1">
      <alignment horizontal="left" vertical="center"/>
      <protection/>
    </xf>
    <xf numFmtId="0" fontId="4" fillId="10" borderId="38" xfId="54" applyNumberFormat="1" applyFont="1" applyFill="1" applyBorder="1" applyAlignment="1">
      <alignment horizontal="center" vertical="center"/>
      <protection/>
    </xf>
    <xf numFmtId="176" fontId="4" fillId="0" borderId="38" xfId="54" applyNumberFormat="1" applyFont="1" applyFill="1" applyBorder="1" applyAlignment="1">
      <alignment horizontal="right" vertical="center"/>
      <protection/>
    </xf>
    <xf numFmtId="0" fontId="4" fillId="10" borderId="28" xfId="54" applyNumberFormat="1" applyFont="1" applyFill="1" applyBorder="1" applyAlignment="1">
      <alignment horizontal="left" vertical="center"/>
      <protection/>
    </xf>
    <xf numFmtId="0" fontId="4" fillId="10" borderId="44" xfId="54" applyNumberFormat="1" applyFont="1" applyFill="1" applyBorder="1" applyAlignment="1">
      <alignment horizontal="center" vertical="center"/>
      <protection/>
    </xf>
    <xf numFmtId="0" fontId="4" fillId="24" borderId="44" xfId="54" applyNumberFormat="1" applyFont="1" applyFill="1" applyBorder="1" applyAlignment="1">
      <alignment horizontal="right" vertical="center"/>
      <protection/>
    </xf>
    <xf numFmtId="0" fontId="4" fillId="24" borderId="45" xfId="54" applyNumberFormat="1" applyFont="1" applyFill="1" applyBorder="1" applyAlignment="1">
      <alignment horizontal="right" vertical="center"/>
      <protection/>
    </xf>
    <xf numFmtId="0" fontId="14" fillId="24" borderId="0" xfId="54" applyFont="1" applyFill="1" applyBorder="1" applyAlignment="1">
      <alignment horizontal="center" vertical="center" wrapText="1"/>
      <protection/>
    </xf>
    <xf numFmtId="177" fontId="10" fillId="24" borderId="79" xfId="54" applyNumberFormat="1" applyFont="1" applyFill="1" applyBorder="1" applyAlignment="1">
      <alignment horizontal="right" vertical="center" wrapText="1"/>
      <protection/>
    </xf>
    <xf numFmtId="176" fontId="33" fillId="24" borderId="147" xfId="54" applyNumberFormat="1" applyFont="1" applyFill="1" applyBorder="1" applyAlignment="1">
      <alignment horizontal="right" vertical="center" wrapText="1"/>
      <protection/>
    </xf>
    <xf numFmtId="177" fontId="4" fillId="24" borderId="79" xfId="54" applyNumberFormat="1" applyFont="1" applyFill="1" applyBorder="1" applyAlignment="1">
      <alignment horizontal="right" vertical="center" wrapText="1"/>
      <protection/>
    </xf>
    <xf numFmtId="0" fontId="4" fillId="10" borderId="81" xfId="54" applyFont="1" applyFill="1" applyBorder="1" applyAlignment="1">
      <alignment horizontal="left" vertical="center" wrapText="1"/>
      <protection/>
    </xf>
    <xf numFmtId="176" fontId="4" fillId="24" borderId="154" xfId="54" applyNumberFormat="1" applyFont="1" applyFill="1" applyBorder="1" applyAlignment="1">
      <alignment horizontal="right" vertical="center" wrapText="1"/>
      <protection/>
    </xf>
    <xf numFmtId="177" fontId="4" fillId="24" borderId="155" xfId="54" applyNumberFormat="1" applyFont="1" applyFill="1" applyBorder="1" applyAlignment="1">
      <alignment horizontal="right" vertical="center" wrapText="1"/>
      <protection/>
    </xf>
    <xf numFmtId="177" fontId="10" fillId="24" borderId="43" xfId="54" applyNumberFormat="1" applyFont="1" applyFill="1" applyBorder="1" applyAlignment="1">
      <alignment horizontal="right" vertical="center" wrapText="1"/>
      <protection/>
    </xf>
    <xf numFmtId="176" fontId="4" fillId="24" borderId="45" xfId="54" applyNumberFormat="1" applyFont="1" applyFill="1" applyBorder="1" applyAlignment="1">
      <alignment horizontal="right" vertical="center" wrapText="1"/>
      <protection/>
    </xf>
    <xf numFmtId="177" fontId="4" fillId="24" borderId="45" xfId="54" applyNumberFormat="1" applyFont="1" applyFill="1" applyBorder="1" applyAlignment="1">
      <alignment horizontal="right" vertical="center" wrapText="1"/>
      <protection/>
    </xf>
    <xf numFmtId="0" fontId="14" fillId="24" borderId="0" xfId="54" applyFont="1" applyFill="1" applyBorder="1" applyAlignment="1">
      <alignment horizontal="center" vertical="center" wrapText="1"/>
      <protection/>
    </xf>
    <xf numFmtId="0" fontId="14" fillId="24" borderId="0" xfId="54" applyFont="1" applyFill="1" applyBorder="1" applyAlignment="1">
      <alignment horizontal="center" vertical="center" wrapText="1"/>
      <protection/>
    </xf>
    <xf numFmtId="0" fontId="34" fillId="24" borderId="0" xfId="54" applyFont="1" applyFill="1" applyBorder="1" applyAlignment="1">
      <alignment horizontal="center" vertical="center" wrapText="1"/>
      <protection/>
    </xf>
    <xf numFmtId="0" fontId="8" fillId="24" borderId="0" xfId="54" applyFont="1" applyFill="1" applyBorder="1" applyAlignment="1">
      <alignment vertical="top" wrapText="1"/>
      <protection/>
    </xf>
    <xf numFmtId="0" fontId="8" fillId="24" borderId="0" xfId="54" applyFont="1" applyFill="1" applyBorder="1" applyAlignment="1">
      <alignment horizontal="center" vertical="center" wrapText="1"/>
      <protection/>
    </xf>
    <xf numFmtId="0" fontId="8" fillId="24" borderId="0" xfId="54" applyFont="1" applyFill="1" applyBorder="1" applyAlignment="1">
      <alignment vertical="center" wrapText="1"/>
      <protection/>
    </xf>
    <xf numFmtId="0" fontId="8" fillId="24" borderId="0" xfId="54" applyFont="1" applyFill="1" applyBorder="1" applyAlignment="1">
      <alignment horizontal="right" vertical="center" wrapText="1"/>
      <protection/>
    </xf>
    <xf numFmtId="176" fontId="10" fillId="24" borderId="105" xfId="54" applyNumberFormat="1" applyFont="1" applyFill="1" applyBorder="1" applyAlignment="1">
      <alignment horizontal="right" vertical="center"/>
      <protection/>
    </xf>
    <xf numFmtId="176" fontId="10" fillId="24" borderId="0" xfId="54" applyNumberFormat="1" applyFont="1" applyFill="1" applyBorder="1" applyAlignment="1">
      <alignment horizontal="right" vertical="center"/>
      <protection/>
    </xf>
    <xf numFmtId="177" fontId="10" fillId="24" borderId="16" xfId="54" applyNumberFormat="1" applyFont="1" applyFill="1" applyBorder="1" applyAlignment="1">
      <alignment horizontal="right" vertical="center"/>
      <protection/>
    </xf>
    <xf numFmtId="176" fontId="4" fillId="24" borderId="15" xfId="54" applyNumberFormat="1" applyFont="1" applyFill="1" applyBorder="1" applyAlignment="1">
      <alignment horizontal="right" vertical="center"/>
      <protection/>
    </xf>
    <xf numFmtId="176" fontId="4" fillId="24" borderId="0" xfId="54" applyNumberFormat="1" applyFont="1" applyFill="1" applyBorder="1" applyAlignment="1">
      <alignment horizontal="right" vertical="center"/>
      <protection/>
    </xf>
    <xf numFmtId="177" fontId="4" fillId="24" borderId="16" xfId="54" applyNumberFormat="1" applyFont="1" applyFill="1" applyBorder="1" applyAlignment="1">
      <alignment horizontal="right" vertical="center"/>
      <protection/>
    </xf>
    <xf numFmtId="177" fontId="4" fillId="24" borderId="0" xfId="54" applyNumberFormat="1" applyFont="1" applyFill="1" applyBorder="1" applyAlignment="1">
      <alignment horizontal="right" vertical="center" indent="1"/>
      <protection/>
    </xf>
    <xf numFmtId="176" fontId="20" fillId="24" borderId="0" xfId="54" applyNumberFormat="1" applyFill="1" applyAlignment="1">
      <alignment horizontal="right" vertical="center"/>
      <protection/>
    </xf>
    <xf numFmtId="176" fontId="4" fillId="24" borderId="14" xfId="54" applyNumberFormat="1" applyFont="1" applyFill="1" applyBorder="1" applyAlignment="1">
      <alignment horizontal="right" vertical="center"/>
      <protection/>
    </xf>
    <xf numFmtId="0" fontId="0" fillId="24" borderId="0" xfId="54" applyFont="1" applyFill="1">
      <alignment/>
      <protection/>
    </xf>
    <xf numFmtId="0" fontId="0" fillId="24" borderId="0" xfId="54" applyFont="1" applyFill="1" applyBorder="1">
      <alignment/>
      <protection/>
    </xf>
    <xf numFmtId="176" fontId="4" fillId="24" borderId="21" xfId="54" applyNumberFormat="1" applyFont="1" applyFill="1" applyBorder="1" applyAlignment="1">
      <alignment horizontal="right" vertical="center"/>
      <protection/>
    </xf>
    <xf numFmtId="177" fontId="4" fillId="24" borderId="22" xfId="54" applyNumberFormat="1" applyFont="1" applyFill="1" applyBorder="1" applyAlignment="1">
      <alignment horizontal="right" vertical="center"/>
      <protection/>
    </xf>
    <xf numFmtId="176" fontId="20" fillId="24" borderId="0" xfId="54" applyNumberFormat="1" applyFill="1" applyAlignment="1">
      <alignment horizontal="center" vertical="center"/>
      <protection/>
    </xf>
    <xf numFmtId="176" fontId="20" fillId="24" borderId="0" xfId="54" applyNumberFormat="1" applyFill="1">
      <alignment/>
      <protection/>
    </xf>
    <xf numFmtId="176" fontId="8" fillId="24" borderId="0" xfId="54" applyNumberFormat="1" applyFont="1" applyFill="1" applyBorder="1" applyAlignment="1">
      <alignment horizontal="center" vertical="center" wrapText="1"/>
      <protection/>
    </xf>
    <xf numFmtId="176" fontId="8" fillId="24" borderId="0" xfId="54" applyNumberFormat="1" applyFont="1" applyFill="1" applyBorder="1" applyAlignment="1">
      <alignment vertical="center" wrapText="1"/>
      <protection/>
    </xf>
    <xf numFmtId="176" fontId="4" fillId="10" borderId="11" xfId="54" applyNumberFormat="1" applyFont="1" applyFill="1" applyBorder="1" applyAlignment="1">
      <alignment horizontal="center" vertical="center"/>
      <protection/>
    </xf>
    <xf numFmtId="177" fontId="10" fillId="24" borderId="156" xfId="54" applyNumberFormat="1" applyFont="1" applyFill="1" applyBorder="1" applyAlignment="1">
      <alignment horizontal="right" vertical="center"/>
      <protection/>
    </xf>
    <xf numFmtId="176" fontId="20" fillId="24" borderId="0" xfId="54" applyNumberFormat="1" applyFont="1" applyFill="1" applyAlignment="1">
      <alignment horizontal="right" vertical="center"/>
      <protection/>
    </xf>
    <xf numFmtId="176" fontId="4" fillId="24" borderId="157" xfId="54" applyNumberFormat="1" applyFont="1" applyFill="1" applyBorder="1" applyAlignment="1">
      <alignment horizontal="right" vertical="center"/>
      <protection/>
    </xf>
    <xf numFmtId="0" fontId="8" fillId="10" borderId="47" xfId="0" applyFont="1" applyFill="1" applyBorder="1" applyAlignment="1">
      <alignment horizontal="center" vertical="center"/>
    </xf>
    <xf numFmtId="0" fontId="8" fillId="10" borderId="11"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72" xfId="0" applyFont="1" applyFill="1" applyBorder="1" applyAlignment="1">
      <alignment horizontal="center" vertical="center"/>
    </xf>
    <xf numFmtId="0" fontId="8" fillId="10" borderId="68" xfId="0" applyFont="1" applyFill="1" applyBorder="1" applyAlignment="1">
      <alignment horizontal="center" vertical="center"/>
    </xf>
    <xf numFmtId="0" fontId="8" fillId="10" borderId="70" xfId="0" applyFont="1" applyFill="1" applyBorder="1" applyAlignment="1">
      <alignment horizontal="center" vertical="center"/>
    </xf>
    <xf numFmtId="0" fontId="8" fillId="10" borderId="42" xfId="0" applyFont="1" applyFill="1" applyBorder="1" applyAlignment="1">
      <alignment horizontal="center" vertical="center" wrapText="1"/>
    </xf>
    <xf numFmtId="176" fontId="8" fillId="24" borderId="42" xfId="0" applyNumberFormat="1" applyFont="1" applyFill="1" applyBorder="1" applyAlignment="1">
      <alignment horizontal="right" vertical="center"/>
    </xf>
    <xf numFmtId="176" fontId="8" fillId="24" borderId="64" xfId="0" applyNumberFormat="1" applyFont="1" applyFill="1" applyBorder="1" applyAlignment="1">
      <alignment horizontal="right" vertical="center"/>
    </xf>
    <xf numFmtId="176" fontId="8" fillId="24" borderId="38" xfId="0" applyNumberFormat="1" applyFont="1" applyFill="1" applyBorder="1" applyAlignment="1">
      <alignment horizontal="right" vertical="center"/>
    </xf>
    <xf numFmtId="176" fontId="8" fillId="24" borderId="43" xfId="0" applyNumberFormat="1" applyFont="1" applyFill="1" applyBorder="1" applyAlignment="1">
      <alignment horizontal="right" vertical="center"/>
    </xf>
    <xf numFmtId="0" fontId="8" fillId="10" borderId="17" xfId="0" applyFont="1" applyFill="1" applyBorder="1" applyAlignment="1">
      <alignment horizontal="center" vertical="center" wrapText="1"/>
    </xf>
    <xf numFmtId="0" fontId="4" fillId="10" borderId="17"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8" fillId="10" borderId="55" xfId="0" applyFont="1" applyFill="1" applyBorder="1" applyAlignment="1">
      <alignment horizontal="center" vertical="center" wrapText="1"/>
    </xf>
    <xf numFmtId="176" fontId="8" fillId="24" borderId="55" xfId="0" applyNumberFormat="1" applyFont="1" applyFill="1" applyBorder="1" applyAlignment="1">
      <alignment horizontal="right" vertical="center"/>
    </xf>
    <xf numFmtId="176" fontId="8" fillId="24" borderId="158" xfId="0" applyNumberFormat="1" applyFont="1" applyFill="1" applyBorder="1" applyAlignment="1">
      <alignment horizontal="right" vertical="center"/>
    </xf>
    <xf numFmtId="0" fontId="6" fillId="10" borderId="20" xfId="0" applyFont="1" applyFill="1" applyBorder="1" applyAlignment="1">
      <alignment horizontal="left" vertical="center" wrapText="1"/>
    </xf>
    <xf numFmtId="0" fontId="4" fillId="10" borderId="21" xfId="0" applyFont="1" applyFill="1" applyBorder="1" applyAlignment="1">
      <alignment horizontal="center" vertical="center" wrapText="1"/>
    </xf>
    <xf numFmtId="176" fontId="8" fillId="24" borderId="21" xfId="0" applyNumberFormat="1" applyFont="1" applyFill="1" applyBorder="1" applyAlignment="1">
      <alignment horizontal="right" vertical="center"/>
    </xf>
    <xf numFmtId="176" fontId="8" fillId="24" borderId="159" xfId="0" applyNumberFormat="1" applyFont="1" applyFill="1" applyBorder="1" applyAlignment="1">
      <alignment horizontal="right" vertical="center"/>
    </xf>
    <xf numFmtId="0" fontId="4" fillId="24" borderId="0" xfId="54" applyFont="1" applyFill="1" applyAlignment="1">
      <alignment vertical="center"/>
      <protection/>
    </xf>
    <xf numFmtId="0" fontId="20" fillId="24" borderId="0" xfId="54" applyFill="1" applyBorder="1" applyAlignment="1">
      <alignment vertical="center"/>
      <protection/>
    </xf>
    <xf numFmtId="0" fontId="5" fillId="0" borderId="0" xfId="54" applyFont="1" applyFill="1" applyAlignment="1">
      <alignment horizontal="center" vertical="center" wrapText="1"/>
      <protection/>
    </xf>
    <xf numFmtId="0" fontId="4" fillId="24" borderId="0" xfId="54" applyFont="1" applyFill="1" applyAlignment="1">
      <alignment horizontal="right" vertical="center"/>
      <protection/>
    </xf>
    <xf numFmtId="0" fontId="4" fillId="10" borderId="66" xfId="54" applyFont="1" applyFill="1" applyBorder="1" applyAlignment="1">
      <alignment vertical="center"/>
      <protection/>
    </xf>
    <xf numFmtId="0" fontId="4" fillId="10" borderId="69" xfId="54" applyFont="1" applyFill="1" applyBorder="1" applyAlignment="1">
      <alignment vertical="center"/>
      <protection/>
    </xf>
    <xf numFmtId="0" fontId="4" fillId="10" borderId="69" xfId="54" applyFont="1" applyFill="1" applyBorder="1" applyAlignment="1">
      <alignment horizontal="right" vertical="center"/>
      <protection/>
    </xf>
    <xf numFmtId="0" fontId="4" fillId="10" borderId="72" xfId="54" applyFont="1" applyFill="1" applyBorder="1" applyAlignment="1">
      <alignment horizontal="center" vertical="center"/>
      <protection/>
    </xf>
    <xf numFmtId="0" fontId="4" fillId="10" borderId="70" xfId="54" applyFont="1" applyFill="1" applyBorder="1" applyAlignment="1">
      <alignment horizontal="center" vertical="center"/>
      <protection/>
    </xf>
    <xf numFmtId="176" fontId="13" fillId="24" borderId="49" xfId="54" applyNumberFormat="1" applyFont="1" applyFill="1" applyBorder="1" applyAlignment="1">
      <alignment vertical="center" wrapText="1"/>
      <protection/>
    </xf>
    <xf numFmtId="176" fontId="8" fillId="24" borderId="49" xfId="54" applyNumberFormat="1" applyFont="1" applyFill="1" applyBorder="1" applyAlignment="1">
      <alignment vertical="center" wrapText="1"/>
      <protection/>
    </xf>
    <xf numFmtId="176" fontId="8" fillId="24" borderId="48" xfId="54" applyNumberFormat="1" applyFont="1" applyFill="1" applyBorder="1" applyAlignment="1">
      <alignment vertical="center" wrapText="1"/>
      <protection/>
    </xf>
    <xf numFmtId="176" fontId="4" fillId="24" borderId="49" xfId="54" applyNumberFormat="1" applyFont="1" applyFill="1" applyBorder="1" applyAlignment="1">
      <alignment vertical="center"/>
      <protection/>
    </xf>
    <xf numFmtId="176" fontId="8" fillId="24" borderId="51" xfId="54" applyNumberFormat="1" applyFont="1" applyFill="1" applyBorder="1" applyAlignment="1">
      <alignment vertical="center" wrapText="1"/>
      <protection/>
    </xf>
    <xf numFmtId="0" fontId="4" fillId="24" borderId="0" xfId="54" applyFont="1" applyFill="1" applyBorder="1" applyAlignment="1">
      <alignment vertical="center"/>
      <protection/>
    </xf>
    <xf numFmtId="177" fontId="4" fillId="24" borderId="0" xfId="54" applyNumberFormat="1" applyFont="1" applyFill="1" applyAlignment="1">
      <alignment vertical="center"/>
      <protection/>
    </xf>
    <xf numFmtId="178" fontId="20" fillId="24" borderId="0" xfId="54" applyNumberFormat="1" applyFill="1" applyAlignment="1">
      <alignment horizontal="center" vertical="center"/>
      <protection/>
    </xf>
    <xf numFmtId="178" fontId="20" fillId="24" borderId="0" xfId="54" applyNumberFormat="1" applyFill="1" applyAlignment="1">
      <alignment vertical="center"/>
      <protection/>
    </xf>
    <xf numFmtId="178" fontId="5" fillId="24" borderId="0" xfId="54" applyNumberFormat="1" applyFont="1" applyFill="1" applyBorder="1" applyAlignment="1">
      <alignment horizontal="center" vertical="center" wrapText="1"/>
      <protection/>
    </xf>
    <xf numFmtId="178" fontId="35" fillId="24" borderId="0" xfId="54" applyNumberFormat="1" applyFont="1" applyFill="1" applyBorder="1" applyAlignment="1">
      <alignment horizontal="center" vertical="center"/>
      <protection/>
    </xf>
    <xf numFmtId="178" fontId="4" fillId="10" borderId="65" xfId="54" applyNumberFormat="1" applyFont="1" applyFill="1" applyBorder="1" applyAlignment="1">
      <alignment horizontal="center" vertical="center"/>
      <protection/>
    </xf>
    <xf numFmtId="178" fontId="4" fillId="10" borderId="66" xfId="54" applyNumberFormat="1" applyFont="1" applyFill="1" applyBorder="1" applyAlignment="1">
      <alignment horizontal="center" vertical="center" wrapText="1"/>
      <protection/>
    </xf>
    <xf numFmtId="178" fontId="33" fillId="10" borderId="66" xfId="0" applyNumberFormat="1" applyFont="1" applyFill="1" applyBorder="1" applyAlignment="1">
      <alignment horizontal="center" vertical="center" wrapText="1"/>
    </xf>
    <xf numFmtId="178" fontId="33" fillId="10" borderId="69" xfId="0" applyNumberFormat="1" applyFont="1" applyFill="1" applyBorder="1" applyAlignment="1">
      <alignment horizontal="center" vertical="center" wrapText="1"/>
    </xf>
    <xf numFmtId="178" fontId="4" fillId="10" borderId="17" xfId="54" applyNumberFormat="1" applyFont="1" applyFill="1" applyBorder="1" applyAlignment="1">
      <alignment horizontal="center" vertical="center"/>
      <protection/>
    </xf>
    <xf numFmtId="178" fontId="4" fillId="10" borderId="43" xfId="54" applyNumberFormat="1" applyFont="1" applyFill="1" applyBorder="1" applyAlignment="1">
      <alignment horizontal="center" vertical="center" wrapText="1"/>
      <protection/>
    </xf>
    <xf numFmtId="178" fontId="33" fillId="10" borderId="43" xfId="0" applyNumberFormat="1" applyFont="1" applyFill="1" applyBorder="1" applyAlignment="1">
      <alignment horizontal="center" vertical="center" wrapText="1"/>
    </xf>
    <xf numFmtId="178" fontId="33" fillId="10" borderId="42" xfId="0" applyNumberFormat="1" applyFont="1" applyFill="1" applyBorder="1" applyAlignment="1">
      <alignment horizontal="center" vertical="center" wrapText="1"/>
    </xf>
    <xf numFmtId="178" fontId="36" fillId="10" borderId="64" xfId="0" applyNumberFormat="1" applyFont="1" applyFill="1" applyBorder="1" applyAlignment="1">
      <alignment horizontal="center" vertical="center" wrapText="1"/>
    </xf>
    <xf numFmtId="178" fontId="33" fillId="10" borderId="71" xfId="0" applyNumberFormat="1" applyFont="1" applyFill="1" applyBorder="1" applyAlignment="1">
      <alignment horizontal="left" vertical="center" wrapText="1"/>
    </xf>
    <xf numFmtId="178" fontId="33" fillId="10" borderId="38" xfId="0" applyNumberFormat="1" applyFont="1" applyFill="1" applyBorder="1" applyAlignment="1">
      <alignment horizontal="center" vertical="center" wrapText="1"/>
    </xf>
    <xf numFmtId="178" fontId="36" fillId="10" borderId="43" xfId="0" applyNumberFormat="1" applyFont="1" applyFill="1" applyBorder="1" applyAlignment="1">
      <alignment horizontal="center" vertical="center" wrapText="1"/>
    </xf>
    <xf numFmtId="178" fontId="4" fillId="10" borderId="52" xfId="54" applyNumberFormat="1" applyFont="1" applyFill="1" applyBorder="1" applyAlignment="1">
      <alignment horizontal="center" vertical="center"/>
      <protection/>
    </xf>
    <xf numFmtId="178" fontId="4" fillId="10" borderId="40" xfId="54" applyNumberFormat="1" applyFont="1" applyFill="1" applyBorder="1" applyAlignment="1">
      <alignment horizontal="center" vertical="center" wrapText="1"/>
      <protection/>
    </xf>
    <xf numFmtId="178" fontId="33" fillId="10" borderId="40" xfId="0" applyNumberFormat="1" applyFont="1" applyFill="1" applyBorder="1" applyAlignment="1">
      <alignment horizontal="center" vertical="center" wrapText="1"/>
    </xf>
    <xf numFmtId="178" fontId="33" fillId="10" borderId="39" xfId="0" applyNumberFormat="1" applyFont="1" applyFill="1" applyBorder="1" applyAlignment="1">
      <alignment horizontal="center" vertical="center" wrapText="1"/>
    </xf>
    <xf numFmtId="178" fontId="36" fillId="10" borderId="40" xfId="0" applyNumberFormat="1" applyFont="1" applyFill="1" applyBorder="1" applyAlignment="1">
      <alignment horizontal="center" vertical="center" wrapText="1"/>
    </xf>
    <xf numFmtId="178" fontId="9" fillId="10" borderId="17" xfId="54" applyNumberFormat="1" applyFont="1" applyFill="1" applyBorder="1" applyAlignment="1">
      <alignment vertical="center"/>
      <protection/>
    </xf>
    <xf numFmtId="178" fontId="13" fillId="24" borderId="49" xfId="54" applyNumberFormat="1" applyFont="1" applyFill="1" applyBorder="1" applyAlignment="1">
      <alignment horizontal="right" vertical="center" wrapText="1"/>
      <protection/>
    </xf>
    <xf numFmtId="178" fontId="13" fillId="24" borderId="49" xfId="0" applyNumberFormat="1" applyFont="1" applyFill="1" applyBorder="1" applyAlignment="1">
      <alignment horizontal="right" vertical="center" wrapText="1"/>
    </xf>
    <xf numFmtId="178" fontId="10" fillId="24" borderId="160" xfId="54" applyNumberFormat="1" applyFont="1" applyFill="1" applyBorder="1" applyAlignment="1">
      <alignment vertical="center"/>
      <protection/>
    </xf>
    <xf numFmtId="178" fontId="4" fillId="10" borderId="17" xfId="54" applyNumberFormat="1" applyFont="1" applyFill="1" applyBorder="1" applyAlignment="1">
      <alignment vertical="center"/>
      <protection/>
    </xf>
    <xf numFmtId="178" fontId="8" fillId="24" borderId="49" xfId="54" applyNumberFormat="1" applyFont="1" applyFill="1" applyBorder="1" applyAlignment="1">
      <alignment horizontal="right" vertical="center" wrapText="1"/>
      <protection/>
    </xf>
    <xf numFmtId="178" fontId="4" fillId="24" borderId="38" xfId="54" applyNumberFormat="1" applyFont="1" applyFill="1" applyBorder="1" applyAlignment="1">
      <alignment vertical="center"/>
      <protection/>
    </xf>
    <xf numFmtId="178" fontId="4" fillId="24" borderId="43" xfId="54" applyNumberFormat="1" applyFont="1" applyFill="1" applyBorder="1" applyAlignment="1">
      <alignment vertical="center"/>
      <protection/>
    </xf>
    <xf numFmtId="178" fontId="10" fillId="24" borderId="38" xfId="54" applyNumberFormat="1" applyFont="1" applyFill="1" applyBorder="1" applyAlignment="1">
      <alignment vertical="center"/>
      <protection/>
    </xf>
    <xf numFmtId="178" fontId="8" fillId="24" borderId="49" xfId="0" applyNumberFormat="1" applyFont="1" applyFill="1" applyBorder="1" applyAlignment="1">
      <alignment horizontal="right" vertical="center" wrapText="1"/>
    </xf>
    <xf numFmtId="178" fontId="8" fillId="24" borderId="128" xfId="0" applyNumberFormat="1" applyFont="1" applyFill="1" applyBorder="1" applyAlignment="1">
      <alignment horizontal="right" vertical="center" wrapText="1"/>
    </xf>
    <xf numFmtId="178" fontId="8" fillId="24" borderId="38" xfId="0" applyNumberFormat="1" applyFont="1" applyFill="1" applyBorder="1" applyAlignment="1">
      <alignment horizontal="center" wrapText="1"/>
    </xf>
    <xf numFmtId="178" fontId="4" fillId="24" borderId="53" xfId="54" applyNumberFormat="1" applyFont="1" applyFill="1" applyBorder="1" applyAlignment="1">
      <alignment vertical="center"/>
      <protection/>
    </xf>
    <xf numFmtId="178" fontId="4" fillId="10" borderId="17" xfId="54" applyNumberFormat="1" applyFont="1" applyFill="1" applyBorder="1" applyAlignment="1">
      <alignment vertical="center" wrapText="1"/>
      <protection/>
    </xf>
    <xf numFmtId="178" fontId="8" fillId="24" borderId="38" xfId="54" applyNumberFormat="1" applyFont="1" applyFill="1" applyBorder="1" applyAlignment="1">
      <alignment horizontal="right" vertical="center" wrapText="1"/>
      <protection/>
    </xf>
    <xf numFmtId="178" fontId="4" fillId="24" borderId="38" xfId="54" applyNumberFormat="1" applyFont="1" applyFill="1" applyBorder="1" applyAlignment="1">
      <alignment vertical="center"/>
      <protection/>
    </xf>
    <xf numFmtId="178" fontId="4" fillId="24" borderId="43" xfId="54" applyNumberFormat="1" applyFont="1" applyFill="1" applyBorder="1" applyAlignment="1">
      <alignment vertical="center"/>
      <protection/>
    </xf>
    <xf numFmtId="178" fontId="10" fillId="24" borderId="43" xfId="54" applyNumberFormat="1" applyFont="1" applyFill="1" applyBorder="1" applyAlignment="1">
      <alignment vertical="center"/>
      <protection/>
    </xf>
    <xf numFmtId="178" fontId="13" fillId="24" borderId="38" xfId="54" applyNumberFormat="1" applyFont="1" applyFill="1" applyBorder="1" applyAlignment="1">
      <alignment horizontal="right" vertical="center" wrapText="1"/>
      <protection/>
    </xf>
    <xf numFmtId="178" fontId="4" fillId="24" borderId="17" xfId="54" applyNumberFormat="1" applyFont="1" applyFill="1" applyBorder="1" applyAlignment="1">
      <alignment vertical="center" wrapText="1"/>
      <protection/>
    </xf>
    <xf numFmtId="178" fontId="4" fillId="24" borderId="0" xfId="54" applyNumberFormat="1" applyFont="1" applyFill="1" applyBorder="1" applyAlignment="1">
      <alignment vertical="center" wrapText="1"/>
      <protection/>
    </xf>
    <xf numFmtId="178" fontId="4" fillId="24" borderId="38" xfId="54" applyNumberFormat="1" applyFont="1" applyFill="1" applyBorder="1" applyAlignment="1">
      <alignment vertical="center" wrapText="1"/>
      <protection/>
    </xf>
    <xf numFmtId="178" fontId="4" fillId="10" borderId="28" xfId="54" applyNumberFormat="1" applyFont="1" applyFill="1" applyBorder="1" applyAlignment="1">
      <alignment vertical="center"/>
      <protection/>
    </xf>
    <xf numFmtId="178" fontId="4" fillId="24" borderId="45" xfId="54" applyNumberFormat="1" applyFont="1" applyFill="1" applyBorder="1" applyAlignment="1">
      <alignment vertical="center"/>
      <protection/>
    </xf>
    <xf numFmtId="178" fontId="10" fillId="24" borderId="44" xfId="54" applyNumberFormat="1" applyFont="1" applyFill="1" applyBorder="1" applyAlignment="1">
      <alignment vertical="center"/>
      <protection/>
    </xf>
    <xf numFmtId="178" fontId="4" fillId="24" borderId="44" xfId="54" applyNumberFormat="1" applyFont="1" applyFill="1" applyBorder="1" applyAlignment="1">
      <alignment vertical="center"/>
      <protection/>
    </xf>
    <xf numFmtId="178" fontId="4" fillId="24" borderId="45" xfId="54" applyNumberFormat="1" applyFont="1" applyFill="1" applyBorder="1" applyAlignment="1">
      <alignment vertical="center"/>
      <protection/>
    </xf>
    <xf numFmtId="178" fontId="36" fillId="10" borderId="161" xfId="0" applyNumberFormat="1" applyFont="1" applyFill="1" applyBorder="1" applyAlignment="1">
      <alignment horizontal="center" vertical="center" wrapText="1"/>
    </xf>
    <xf numFmtId="178" fontId="33" fillId="10" borderId="161" xfId="0" applyNumberFormat="1" applyFont="1" applyFill="1" applyBorder="1" applyAlignment="1">
      <alignment horizontal="center" vertical="center" wrapText="1"/>
    </xf>
    <xf numFmtId="178" fontId="33" fillId="10" borderId="0" xfId="0" applyNumberFormat="1" applyFont="1" applyFill="1" applyBorder="1" applyAlignment="1">
      <alignment horizontal="left" vertical="center" wrapText="1"/>
    </xf>
    <xf numFmtId="178" fontId="33" fillId="10" borderId="72" xfId="0" applyNumberFormat="1" applyFont="1" applyFill="1" applyBorder="1" applyAlignment="1">
      <alignment horizontal="left" vertical="center" wrapText="1"/>
    </xf>
    <xf numFmtId="178" fontId="33" fillId="10" borderId="0" xfId="0" applyNumberFormat="1" applyFont="1" applyFill="1" applyBorder="1" applyAlignment="1">
      <alignment horizontal="center" vertical="center" wrapText="1"/>
    </xf>
    <xf numFmtId="178" fontId="33" fillId="10" borderId="0" xfId="0" applyNumberFormat="1" applyFont="1" applyFill="1" applyBorder="1" applyAlignment="1">
      <alignment horizontal="left" vertical="center"/>
    </xf>
    <xf numFmtId="178" fontId="33" fillId="10" borderId="71" xfId="0" applyNumberFormat="1" applyFont="1" applyFill="1" applyBorder="1" applyAlignment="1">
      <alignment horizontal="left" vertical="center"/>
    </xf>
    <xf numFmtId="178" fontId="36" fillId="10" borderId="162" xfId="0" applyNumberFormat="1" applyFont="1" applyFill="1" applyBorder="1" applyAlignment="1">
      <alignment horizontal="center" vertical="center" wrapText="1"/>
    </xf>
    <xf numFmtId="178" fontId="33" fillId="10" borderId="162" xfId="0" applyNumberFormat="1" applyFont="1" applyFill="1" applyBorder="1" applyAlignment="1">
      <alignment horizontal="center" vertical="center" wrapText="1"/>
    </xf>
    <xf numFmtId="178" fontId="36" fillId="10" borderId="64" xfId="0" applyNumberFormat="1" applyFont="1" applyFill="1" applyBorder="1" applyAlignment="1">
      <alignment horizontal="left" vertical="center" wrapText="1"/>
    </xf>
    <xf numFmtId="178" fontId="33" fillId="10" borderId="163" xfId="0" applyNumberFormat="1" applyFont="1" applyFill="1" applyBorder="1" applyAlignment="1">
      <alignment horizontal="center" vertical="center" wrapText="1"/>
    </xf>
    <xf numFmtId="178" fontId="36" fillId="10" borderId="164" xfId="0" applyNumberFormat="1" applyFont="1" applyFill="1" applyBorder="1" applyAlignment="1">
      <alignment horizontal="center" vertical="center" wrapText="1"/>
    </xf>
    <xf numFmtId="178" fontId="33" fillId="10" borderId="164" xfId="0" applyNumberFormat="1" applyFont="1" applyFill="1" applyBorder="1" applyAlignment="1">
      <alignment horizontal="center" vertical="center" wrapText="1"/>
    </xf>
    <xf numFmtId="178" fontId="33" fillId="10" borderId="73" xfId="0" applyNumberFormat="1" applyFont="1" applyFill="1" applyBorder="1" applyAlignment="1">
      <alignment horizontal="center" vertical="center" wrapText="1"/>
    </xf>
    <xf numFmtId="178" fontId="33" fillId="10" borderId="40" xfId="0" applyNumberFormat="1" applyFont="1" applyFill="1" applyBorder="1" applyAlignment="1">
      <alignment horizontal="left" vertical="center" wrapText="1"/>
    </xf>
    <xf numFmtId="178" fontId="36" fillId="10" borderId="70" xfId="0" applyNumberFormat="1" applyFont="1" applyFill="1" applyBorder="1" applyAlignment="1">
      <alignment horizontal="center" vertical="center" wrapText="1"/>
    </xf>
    <xf numFmtId="178" fontId="33" fillId="10" borderId="165" xfId="0" applyNumberFormat="1" applyFont="1" applyFill="1" applyBorder="1" applyAlignment="1">
      <alignment horizontal="center" vertical="center" wrapText="1"/>
    </xf>
    <xf numFmtId="178" fontId="13" fillId="24" borderId="0" xfId="0" applyNumberFormat="1" applyFont="1" applyFill="1" applyBorder="1" applyAlignment="1">
      <alignment horizontal="right" vertical="center" wrapText="1"/>
    </xf>
    <xf numFmtId="178" fontId="13" fillId="24" borderId="162" xfId="54" applyNumberFormat="1" applyFont="1" applyFill="1" applyBorder="1" applyAlignment="1">
      <alignment horizontal="right" vertical="center" wrapText="1"/>
      <protection/>
    </xf>
    <xf numFmtId="178" fontId="13" fillId="24" borderId="166" xfId="54" applyNumberFormat="1" applyFont="1" applyFill="1" applyBorder="1" applyAlignment="1">
      <alignment horizontal="right" vertical="center" wrapText="1"/>
      <protection/>
    </xf>
    <xf numFmtId="178" fontId="13" fillId="24" borderId="0" xfId="54" applyNumberFormat="1" applyFont="1" applyFill="1" applyBorder="1" applyAlignment="1">
      <alignment horizontal="right" vertical="center" wrapText="1"/>
      <protection/>
    </xf>
    <xf numFmtId="178" fontId="13" fillId="24" borderId="162" xfId="0" applyNumberFormat="1" applyFont="1" applyFill="1" applyBorder="1" applyAlignment="1">
      <alignment horizontal="right" vertical="center" wrapText="1"/>
    </xf>
    <xf numFmtId="178" fontId="13" fillId="24" borderId="167" xfId="0" applyNumberFormat="1" applyFont="1" applyFill="1" applyBorder="1" applyAlignment="1">
      <alignment horizontal="right" vertical="center" wrapText="1"/>
    </xf>
    <xf numFmtId="178" fontId="4" fillId="24" borderId="162" xfId="54" applyNumberFormat="1" applyFont="1" applyFill="1" applyBorder="1" applyAlignment="1">
      <alignment vertical="center"/>
      <protection/>
    </xf>
    <xf numFmtId="178" fontId="4" fillId="24" borderId="168" xfId="54" applyNumberFormat="1" applyFont="1" applyFill="1" applyBorder="1" applyAlignment="1">
      <alignment vertical="center"/>
      <protection/>
    </xf>
    <xf numFmtId="178" fontId="4" fillId="24" borderId="38" xfId="0" applyNumberFormat="1" applyFont="1" applyFill="1" applyBorder="1" applyAlignment="1">
      <alignment wrapText="1"/>
    </xf>
    <xf numFmtId="178" fontId="4" fillId="24" borderId="160" xfId="54" applyNumberFormat="1" applyFont="1" applyFill="1" applyBorder="1" applyAlignment="1">
      <alignment vertical="center"/>
      <protection/>
    </xf>
    <xf numFmtId="178" fontId="4" fillId="24" borderId="17" xfId="54" applyNumberFormat="1" applyFont="1" applyFill="1" applyBorder="1" applyAlignment="1">
      <alignment vertical="center"/>
      <protection/>
    </xf>
    <xf numFmtId="178" fontId="4" fillId="24" borderId="169" xfId="54" applyNumberFormat="1" applyFont="1" applyFill="1" applyBorder="1" applyAlignment="1">
      <alignment vertical="center"/>
      <protection/>
    </xf>
    <xf numFmtId="178" fontId="4" fillId="24" borderId="19" xfId="54" applyNumberFormat="1" applyFont="1" applyFill="1" applyBorder="1" applyAlignment="1">
      <alignment vertical="center"/>
      <protection/>
    </xf>
    <xf numFmtId="178" fontId="8" fillId="24" borderId="170" xfId="0" applyNumberFormat="1" applyFont="1" applyFill="1" applyBorder="1" applyAlignment="1">
      <alignment horizontal="right" vertical="center" wrapText="1"/>
    </xf>
    <xf numFmtId="178" fontId="8" fillId="24" borderId="0" xfId="0" applyNumberFormat="1" applyFont="1" applyFill="1" applyBorder="1" applyAlignment="1">
      <alignment horizontal="right" vertical="center" wrapText="1"/>
    </xf>
    <xf numFmtId="178" fontId="8" fillId="24" borderId="171" xfId="0" applyNumberFormat="1" applyFont="1" applyFill="1" applyBorder="1" applyAlignment="1">
      <alignment horizontal="right" vertical="center" wrapText="1"/>
    </xf>
    <xf numFmtId="178" fontId="4" fillId="24" borderId="170" xfId="54" applyNumberFormat="1" applyFont="1" applyFill="1" applyBorder="1" applyAlignment="1">
      <alignment vertical="center"/>
      <protection/>
    </xf>
    <xf numFmtId="178" fontId="8" fillId="24" borderId="0" xfId="54" applyNumberFormat="1" applyFont="1" applyFill="1" applyBorder="1" applyAlignment="1">
      <alignment horizontal="right" vertical="center" wrapText="1"/>
      <protection/>
    </xf>
    <xf numFmtId="178" fontId="8" fillId="24" borderId="128" xfId="54" applyNumberFormat="1" applyFont="1" applyFill="1" applyBorder="1" applyAlignment="1">
      <alignment horizontal="right" vertical="center" wrapText="1"/>
      <protection/>
    </xf>
    <xf numFmtId="178" fontId="4" fillId="24" borderId="171" xfId="54" applyNumberFormat="1" applyFont="1" applyFill="1" applyBorder="1" applyAlignment="1">
      <alignment horizontal="right" vertical="center"/>
      <protection/>
    </xf>
    <xf numFmtId="178" fontId="4" fillId="24" borderId="172" xfId="54" applyNumberFormat="1" applyFont="1" applyFill="1" applyBorder="1" applyAlignment="1">
      <alignment vertical="center"/>
      <protection/>
    </xf>
    <xf numFmtId="178" fontId="8" fillId="24" borderId="162" xfId="54" applyNumberFormat="1" applyFont="1" applyFill="1" applyBorder="1" applyAlignment="1">
      <alignment horizontal="right" vertical="center" wrapText="1"/>
      <protection/>
    </xf>
    <xf numFmtId="178" fontId="8" fillId="24" borderId="173" xfId="54" applyNumberFormat="1" applyFont="1" applyFill="1" applyBorder="1" applyAlignment="1">
      <alignment horizontal="right" vertical="center" wrapText="1"/>
      <protection/>
    </xf>
    <xf numFmtId="178" fontId="4" fillId="24" borderId="174" xfId="54" applyNumberFormat="1" applyFont="1" applyFill="1" applyBorder="1" applyAlignment="1">
      <alignment horizontal="right" vertical="center"/>
      <protection/>
    </xf>
    <xf numFmtId="178" fontId="8" fillId="24" borderId="0" xfId="0" applyNumberFormat="1" applyFont="1" applyFill="1" applyBorder="1" applyAlignment="1">
      <alignment horizontal="right" vertical="center" wrapText="1"/>
    </xf>
    <xf numFmtId="178" fontId="8" fillId="0" borderId="162" xfId="0" applyNumberFormat="1" applyFont="1" applyFill="1" applyBorder="1" applyAlignment="1">
      <alignment horizontal="right" vertical="center" wrapText="1"/>
    </xf>
    <xf numFmtId="178" fontId="8" fillId="0" borderId="49" xfId="0" applyNumberFormat="1" applyFont="1" applyFill="1" applyBorder="1" applyAlignment="1">
      <alignment horizontal="right" vertical="center" wrapText="1"/>
    </xf>
    <xf numFmtId="178" fontId="8" fillId="0" borderId="173" xfId="0" applyNumberFormat="1" applyFont="1" applyFill="1" applyBorder="1" applyAlignment="1">
      <alignment horizontal="right" vertical="center" wrapText="1"/>
    </xf>
    <xf numFmtId="178" fontId="4" fillId="24" borderId="17" xfId="54" applyNumberFormat="1" applyFont="1" applyFill="1" applyBorder="1" applyAlignment="1">
      <alignment vertical="center"/>
      <protection/>
    </xf>
    <xf numFmtId="178" fontId="4" fillId="24" borderId="162" xfId="54" applyNumberFormat="1" applyFont="1" applyFill="1" applyBorder="1" applyAlignment="1">
      <alignment vertical="center"/>
      <protection/>
    </xf>
    <xf numFmtId="178" fontId="4" fillId="24" borderId="168" xfId="54" applyNumberFormat="1" applyFont="1" applyFill="1" applyBorder="1" applyAlignment="1">
      <alignment vertical="center"/>
      <protection/>
    </xf>
    <xf numFmtId="178" fontId="4" fillId="24" borderId="160" xfId="54" applyNumberFormat="1" applyFont="1" applyFill="1" applyBorder="1" applyAlignment="1">
      <alignment vertical="center"/>
      <protection/>
    </xf>
    <xf numFmtId="178" fontId="10" fillId="24" borderId="162" xfId="54" applyNumberFormat="1" applyFont="1" applyFill="1" applyBorder="1" applyAlignment="1">
      <alignment vertical="center"/>
      <protection/>
    </xf>
    <xf numFmtId="178" fontId="4" fillId="24" borderId="175" xfId="54" applyNumberFormat="1" applyFont="1" applyFill="1" applyBorder="1" applyAlignment="1">
      <alignment vertical="center"/>
      <protection/>
    </xf>
    <xf numFmtId="178" fontId="4" fillId="24" borderId="176" xfId="54" applyNumberFormat="1" applyFont="1" applyFill="1" applyBorder="1" applyAlignment="1">
      <alignment vertical="center"/>
      <protection/>
    </xf>
    <xf numFmtId="178" fontId="4" fillId="24" borderId="0" xfId="54" applyNumberFormat="1" applyFont="1" applyFill="1" applyBorder="1" applyAlignment="1">
      <alignment horizontal="right" vertical="center" wrapText="1"/>
      <protection/>
    </xf>
    <xf numFmtId="178" fontId="13" fillId="0" borderId="49" xfId="0" applyNumberFormat="1" applyFont="1" applyFill="1" applyBorder="1" applyAlignment="1">
      <alignment horizontal="right" vertical="center" wrapText="1"/>
    </xf>
    <xf numFmtId="0" fontId="35" fillId="24" borderId="0" xfId="54" applyFont="1" applyFill="1" applyBorder="1" applyAlignment="1">
      <alignment horizontal="center" vertical="center"/>
      <protection/>
    </xf>
    <xf numFmtId="0" fontId="4" fillId="10" borderId="177" xfId="54" applyFont="1" applyFill="1" applyBorder="1" applyAlignment="1">
      <alignment horizontal="center" vertical="center"/>
      <protection/>
    </xf>
    <xf numFmtId="0" fontId="4" fillId="10" borderId="178" xfId="54" applyFont="1" applyFill="1" applyBorder="1" applyAlignment="1">
      <alignment horizontal="center" vertical="center" wrapText="1"/>
      <protection/>
    </xf>
    <xf numFmtId="0" fontId="33" fillId="10" borderId="178" xfId="0" applyFont="1" applyFill="1" applyBorder="1" applyAlignment="1">
      <alignment horizontal="center" vertical="center" wrapText="1"/>
    </xf>
    <xf numFmtId="0" fontId="33" fillId="10" borderId="179" xfId="0" applyFont="1" applyFill="1" applyBorder="1" applyAlignment="1">
      <alignment horizontal="center" vertical="center" wrapText="1"/>
    </xf>
    <xf numFmtId="0" fontId="4" fillId="10" borderId="14" xfId="54" applyFont="1" applyFill="1" applyBorder="1" applyAlignment="1">
      <alignment horizontal="center" vertical="center"/>
      <protection/>
    </xf>
    <xf numFmtId="0" fontId="4" fillId="10" borderId="16" xfId="54" applyFont="1" applyFill="1" applyBorder="1" applyAlignment="1">
      <alignment horizontal="center" vertical="center" wrapText="1"/>
      <protection/>
    </xf>
    <xf numFmtId="0" fontId="33" fillId="10" borderId="16" xfId="0" applyFont="1" applyFill="1" applyBorder="1" applyAlignment="1">
      <alignment horizontal="center" vertical="center" wrapText="1"/>
    </xf>
    <xf numFmtId="0" fontId="33" fillId="10" borderId="105" xfId="0" applyFont="1" applyFill="1" applyBorder="1" applyAlignment="1">
      <alignment horizontal="center" vertical="center" wrapText="1"/>
    </xf>
    <xf numFmtId="0" fontId="36" fillId="10" borderId="156" xfId="0" applyFont="1" applyFill="1" applyBorder="1" applyAlignment="1">
      <alignment horizontal="center" vertical="center" wrapText="1"/>
    </xf>
    <xf numFmtId="0" fontId="33" fillId="10" borderId="180" xfId="0" applyFont="1" applyFill="1" applyBorder="1" applyAlignment="1">
      <alignment horizontal="left" vertical="center" wrapText="1"/>
    </xf>
    <xf numFmtId="0" fontId="33" fillId="10" borderId="15" xfId="0" applyFont="1" applyFill="1" applyBorder="1" applyAlignment="1">
      <alignment horizontal="center" vertical="center" wrapText="1"/>
    </xf>
    <xf numFmtId="0" fontId="36" fillId="10" borderId="16" xfId="0" applyFont="1" applyFill="1" applyBorder="1" applyAlignment="1">
      <alignment horizontal="center" vertical="center" wrapText="1"/>
    </xf>
    <xf numFmtId="0" fontId="4" fillId="10" borderId="181" xfId="54" applyFont="1" applyFill="1" applyBorder="1" applyAlignment="1">
      <alignment horizontal="center" vertical="center"/>
      <protection/>
    </xf>
    <xf numFmtId="0" fontId="4" fillId="10" borderId="182" xfId="54" applyFont="1" applyFill="1" applyBorder="1" applyAlignment="1">
      <alignment horizontal="center" vertical="center" wrapText="1"/>
      <protection/>
    </xf>
    <xf numFmtId="0" fontId="33" fillId="10" borderId="182" xfId="0" applyFont="1" applyFill="1" applyBorder="1" applyAlignment="1">
      <alignment horizontal="center" vertical="center" wrapText="1"/>
    </xf>
    <xf numFmtId="0" fontId="33" fillId="10" borderId="183" xfId="0" applyFont="1" applyFill="1" applyBorder="1" applyAlignment="1">
      <alignment horizontal="center" vertical="center" wrapText="1"/>
    </xf>
    <xf numFmtId="0" fontId="36" fillId="10" borderId="182" xfId="0" applyFont="1" applyFill="1" applyBorder="1" applyAlignment="1">
      <alignment horizontal="center" vertical="center" wrapText="1"/>
    </xf>
    <xf numFmtId="0" fontId="9" fillId="10" borderId="14" xfId="54" applyFont="1" applyFill="1" applyBorder="1" applyAlignment="1">
      <alignment vertical="center"/>
      <protection/>
    </xf>
    <xf numFmtId="176" fontId="8" fillId="24" borderId="79" xfId="54" applyNumberFormat="1" applyFont="1" applyFill="1" applyBorder="1" applyAlignment="1">
      <alignment horizontal="right" vertical="center" wrapText="1"/>
      <protection/>
    </xf>
    <xf numFmtId="176" fontId="13" fillId="24" borderId="79" xfId="54" applyNumberFormat="1" applyFont="1" applyFill="1" applyBorder="1" applyAlignment="1">
      <alignment horizontal="right" vertical="center" wrapText="1"/>
      <protection/>
    </xf>
    <xf numFmtId="176" fontId="4" fillId="24" borderId="15" xfId="54" applyNumberFormat="1" applyFont="1" applyFill="1" applyBorder="1" applyAlignment="1">
      <alignment vertical="center"/>
      <protection/>
    </xf>
    <xf numFmtId="176" fontId="4" fillId="24" borderId="15" xfId="54" applyNumberFormat="1" applyFont="1" applyFill="1" applyBorder="1" applyAlignment="1">
      <alignment vertical="center"/>
      <protection/>
    </xf>
    <xf numFmtId="176" fontId="4" fillId="24" borderId="16" xfId="54" applyNumberFormat="1" applyFont="1" applyFill="1" applyBorder="1" applyAlignment="1">
      <alignment vertical="center"/>
      <protection/>
    </xf>
    <xf numFmtId="0" fontId="9" fillId="10" borderId="20" xfId="54" applyFont="1" applyFill="1" applyBorder="1" applyAlignment="1">
      <alignment vertical="center"/>
      <protection/>
    </xf>
    <xf numFmtId="176" fontId="8" fillId="24" borderId="184" xfId="54" applyNumberFormat="1" applyFont="1" applyFill="1" applyBorder="1" applyAlignment="1">
      <alignment horizontal="right" vertical="center" wrapText="1"/>
      <protection/>
    </xf>
    <xf numFmtId="176" fontId="4" fillId="24" borderId="21" xfId="54" applyNumberFormat="1" applyFont="1" applyFill="1" applyBorder="1" applyAlignment="1">
      <alignment horizontal="right" vertical="center"/>
      <protection/>
    </xf>
    <xf numFmtId="176" fontId="4" fillId="24" borderId="22" xfId="54" applyNumberFormat="1" applyFont="1" applyFill="1" applyBorder="1" applyAlignment="1">
      <alignment horizontal="right" vertical="center"/>
      <protection/>
    </xf>
    <xf numFmtId="0" fontId="36" fillId="10" borderId="185" xfId="0" applyFont="1" applyFill="1" applyBorder="1" applyAlignment="1">
      <alignment horizontal="center" vertical="center" wrapText="1"/>
    </xf>
    <xf numFmtId="0" fontId="33" fillId="10" borderId="156" xfId="0" applyFont="1" applyFill="1" applyBorder="1" applyAlignment="1">
      <alignment horizontal="center" vertical="center" wrapText="1"/>
    </xf>
    <xf numFmtId="0" fontId="33" fillId="10" borderId="0" xfId="0" applyFont="1" applyFill="1" applyBorder="1" applyAlignment="1">
      <alignment horizontal="left" vertical="center" wrapText="1"/>
    </xf>
    <xf numFmtId="0" fontId="33" fillId="10" borderId="186" xfId="0" applyFont="1" applyFill="1" applyBorder="1" applyAlignment="1">
      <alignment horizontal="left" vertical="center" wrapText="1"/>
    </xf>
    <xf numFmtId="0" fontId="33" fillId="10" borderId="0" xfId="0" applyFont="1" applyFill="1" applyBorder="1" applyAlignment="1">
      <alignment horizontal="center" vertical="center" wrapText="1"/>
    </xf>
    <xf numFmtId="0" fontId="33" fillId="10" borderId="0" xfId="0" applyFont="1" applyFill="1" applyBorder="1" applyAlignment="1">
      <alignment horizontal="left" vertical="center"/>
    </xf>
    <xf numFmtId="0" fontId="33" fillId="10" borderId="180" xfId="0" applyFont="1" applyFill="1" applyBorder="1" applyAlignment="1">
      <alignment horizontal="left" vertical="center"/>
    </xf>
    <xf numFmtId="0" fontId="36" fillId="10" borderId="187" xfId="0" applyFont="1" applyFill="1" applyBorder="1" applyAlignment="1">
      <alignment horizontal="center" vertical="center" wrapText="1"/>
    </xf>
    <xf numFmtId="0" fontId="36" fillId="10" borderId="156" xfId="0" applyFont="1" applyFill="1" applyBorder="1" applyAlignment="1">
      <alignment horizontal="left" vertical="center" wrapText="1"/>
    </xf>
    <xf numFmtId="0" fontId="33" fillId="10" borderId="185" xfId="0" applyFont="1" applyFill="1" applyBorder="1" applyAlignment="1">
      <alignment horizontal="center" vertical="center" wrapText="1"/>
    </xf>
    <xf numFmtId="0" fontId="36" fillId="10" borderId="188" xfId="0" applyFont="1" applyFill="1" applyBorder="1" applyAlignment="1">
      <alignment horizontal="center" vertical="center" wrapText="1"/>
    </xf>
    <xf numFmtId="0" fontId="33" fillId="10" borderId="189" xfId="0" applyFont="1" applyFill="1" applyBorder="1" applyAlignment="1">
      <alignment horizontal="center" vertical="center" wrapText="1"/>
    </xf>
    <xf numFmtId="0" fontId="33" fillId="10" borderId="182" xfId="0" applyFont="1" applyFill="1" applyBorder="1" applyAlignment="1">
      <alignment horizontal="left" vertical="center" wrapText="1"/>
    </xf>
    <xf numFmtId="0" fontId="36" fillId="10" borderId="190" xfId="0" applyFont="1" applyFill="1" applyBorder="1" applyAlignment="1">
      <alignment horizontal="center" vertical="center" wrapText="1"/>
    </xf>
    <xf numFmtId="0" fontId="33" fillId="10" borderId="188" xfId="0" applyFont="1" applyFill="1" applyBorder="1" applyAlignment="1">
      <alignment horizontal="center" vertical="center" wrapText="1"/>
    </xf>
    <xf numFmtId="176" fontId="8" fillId="24" borderId="191" xfId="54" applyNumberFormat="1" applyFont="1" applyFill="1" applyBorder="1" applyAlignment="1">
      <alignment horizontal="right" vertical="center" wrapText="1"/>
      <protection/>
    </xf>
    <xf numFmtId="176" fontId="8" fillId="24" borderId="192" xfId="54" applyNumberFormat="1" applyFont="1" applyFill="1" applyBorder="1" applyAlignment="1">
      <alignment horizontal="right" vertical="center" wrapText="1"/>
      <protection/>
    </xf>
    <xf numFmtId="176" fontId="4" fillId="24" borderId="187" xfId="54" applyNumberFormat="1" applyFont="1" applyFill="1" applyBorder="1" applyAlignment="1">
      <alignment vertical="center"/>
      <protection/>
    </xf>
    <xf numFmtId="176" fontId="4" fillId="24" borderId="15" xfId="0" applyNumberFormat="1" applyFont="1" applyFill="1" applyBorder="1" applyAlignment="1">
      <alignment wrapText="1"/>
    </xf>
    <xf numFmtId="176" fontId="4" fillId="24" borderId="193" xfId="54" applyNumberFormat="1" applyFont="1" applyFill="1" applyBorder="1" applyAlignment="1">
      <alignment horizontal="right" vertical="center"/>
      <protection/>
    </xf>
    <xf numFmtId="176" fontId="13" fillId="24" borderId="49" xfId="54" applyNumberFormat="1" applyFont="1" applyFill="1" applyBorder="1" applyAlignment="1">
      <alignment horizontal="right" vertical="center" wrapText="1"/>
      <protection/>
    </xf>
    <xf numFmtId="177" fontId="20" fillId="24" borderId="0" xfId="54" applyNumberFormat="1" applyFill="1" applyAlignment="1">
      <alignment horizontal="center" vertical="center"/>
      <protection/>
    </xf>
    <xf numFmtId="176" fontId="8" fillId="24" borderId="49" xfId="54" applyNumberFormat="1" applyFont="1" applyFill="1" applyBorder="1" applyAlignment="1">
      <alignment horizontal="right" vertical="center" wrapText="1"/>
      <protection/>
    </xf>
    <xf numFmtId="176" fontId="8" fillId="0" borderId="49" xfId="54" applyNumberFormat="1" applyFont="1" applyFill="1" applyBorder="1" applyAlignment="1">
      <alignment horizontal="right" vertical="center" wrapText="1"/>
      <protection/>
    </xf>
    <xf numFmtId="0" fontId="9" fillId="10" borderId="17" xfId="54" applyFont="1" applyFill="1" applyBorder="1" applyAlignment="1">
      <alignment vertical="center" wrapText="1"/>
      <protection/>
    </xf>
    <xf numFmtId="176" fontId="13" fillId="24" borderId="45" xfId="54" applyNumberFormat="1" applyFont="1" applyFill="1" applyBorder="1" applyAlignment="1">
      <alignment horizontal="right" vertical="center" wrapText="1"/>
      <protection/>
    </xf>
    <xf numFmtId="176" fontId="13" fillId="24" borderId="194" xfId="54" applyNumberFormat="1" applyFont="1" applyFill="1" applyBorder="1" applyAlignment="1">
      <alignment horizontal="right" vertical="center" wrapText="1"/>
      <protection/>
    </xf>
    <xf numFmtId="177" fontId="10" fillId="24" borderId="45" xfId="54" applyNumberFormat="1" applyFont="1" applyFill="1" applyBorder="1" applyAlignment="1">
      <alignment vertical="center"/>
      <protection/>
    </xf>
    <xf numFmtId="0" fontId="4" fillId="0" borderId="0" xfId="54" applyFont="1" applyFill="1" applyAlignment="1">
      <alignment vertical="center"/>
      <protection/>
    </xf>
    <xf numFmtId="0" fontId="20" fillId="24" borderId="0" xfId="54" applyFill="1" applyAlignment="1">
      <alignment wrapText="1"/>
      <protection/>
    </xf>
    <xf numFmtId="0" fontId="20" fillId="24" borderId="0" xfId="54" applyFill="1" applyAlignment="1">
      <alignment/>
      <protection/>
    </xf>
    <xf numFmtId="0" fontId="20" fillId="24" borderId="0" xfId="54" applyFill="1" applyAlignment="1">
      <alignment horizontal="center"/>
      <protection/>
    </xf>
    <xf numFmtId="0" fontId="4" fillId="24" borderId="0" xfId="54" applyFont="1" applyFill="1" applyBorder="1" applyAlignment="1">
      <alignment horizontal="center" vertical="center"/>
      <protection/>
    </xf>
    <xf numFmtId="0" fontId="4" fillId="24" borderId="37" xfId="54" applyFont="1" applyFill="1" applyBorder="1" applyAlignment="1">
      <alignment vertical="center"/>
      <protection/>
    </xf>
    <xf numFmtId="0" fontId="4" fillId="24" borderId="37" xfId="54" applyFont="1" applyFill="1" applyBorder="1" applyAlignment="1">
      <alignment horizontal="right" vertical="center"/>
      <protection/>
    </xf>
    <xf numFmtId="0" fontId="20" fillId="24" borderId="0" xfId="54" applyFill="1" applyBorder="1" applyAlignment="1">
      <alignment wrapText="1"/>
      <protection/>
    </xf>
    <xf numFmtId="0" fontId="9" fillId="10" borderId="41" xfId="54" applyFont="1" applyFill="1" applyBorder="1" applyAlignment="1">
      <alignment horizontal="left" vertical="center"/>
      <protection/>
    </xf>
    <xf numFmtId="176" fontId="10" fillId="24" borderId="42" xfId="54" applyNumberFormat="1" applyFont="1" applyFill="1" applyBorder="1" applyAlignment="1">
      <alignment horizontal="right" vertical="center"/>
      <protection/>
    </xf>
    <xf numFmtId="176" fontId="10" fillId="26" borderId="42" xfId="54" applyNumberFormat="1" applyFont="1" applyFill="1" applyBorder="1" applyAlignment="1">
      <alignment horizontal="right" vertical="center"/>
      <protection/>
    </xf>
    <xf numFmtId="177" fontId="10" fillId="24" borderId="64" xfId="54" applyNumberFormat="1" applyFont="1" applyFill="1" applyBorder="1" applyAlignment="1">
      <alignment horizontal="right" vertical="center"/>
      <protection/>
    </xf>
    <xf numFmtId="0" fontId="4" fillId="24" borderId="0" xfId="54" applyFont="1" applyFill="1" applyBorder="1" applyAlignment="1">
      <alignment horizontal="right" vertical="center"/>
      <protection/>
    </xf>
    <xf numFmtId="176" fontId="4" fillId="26" borderId="38" xfId="54" applyNumberFormat="1" applyFont="1" applyFill="1" applyBorder="1" applyAlignment="1">
      <alignment horizontal="right" vertical="center"/>
      <protection/>
    </xf>
    <xf numFmtId="0" fontId="9" fillId="10" borderId="17" xfId="54" applyFont="1" applyFill="1" applyBorder="1" applyAlignment="1">
      <alignment horizontal="left" vertical="center"/>
      <protection/>
    </xf>
    <xf numFmtId="176" fontId="10" fillId="24" borderId="38" xfId="54" applyNumberFormat="1" applyFont="1" applyFill="1" applyBorder="1" applyAlignment="1">
      <alignment horizontal="right" vertical="center"/>
      <protection/>
    </xf>
    <xf numFmtId="176" fontId="10" fillId="26" borderId="38" xfId="54" applyNumberFormat="1" applyFont="1" applyFill="1" applyBorder="1" applyAlignment="1">
      <alignment horizontal="right" vertical="center"/>
      <protection/>
    </xf>
    <xf numFmtId="177" fontId="10" fillId="24" borderId="43" xfId="54" applyNumberFormat="1" applyFont="1" applyFill="1" applyBorder="1" applyAlignment="1">
      <alignment horizontal="right" vertical="center"/>
      <protection/>
    </xf>
    <xf numFmtId="0" fontId="4" fillId="26" borderId="0" xfId="54" applyFont="1" applyFill="1" applyBorder="1" applyAlignment="1">
      <alignment horizontal="right" vertical="center"/>
      <protection/>
    </xf>
    <xf numFmtId="177" fontId="8" fillId="24" borderId="43" xfId="54" applyNumberFormat="1" applyFont="1" applyFill="1" applyBorder="1" applyAlignment="1">
      <alignment horizontal="right" vertical="center" wrapText="1"/>
      <protection/>
    </xf>
    <xf numFmtId="177" fontId="20" fillId="24" borderId="0" xfId="54" applyNumberFormat="1" applyFill="1">
      <alignment/>
      <protection/>
    </xf>
    <xf numFmtId="176" fontId="4" fillId="24" borderId="44" xfId="54" applyNumberFormat="1" applyFont="1" applyFill="1" applyBorder="1" applyAlignment="1">
      <alignment horizontal="right" vertical="center"/>
      <protection/>
    </xf>
    <xf numFmtId="176" fontId="4" fillId="26" borderId="44" xfId="54" applyNumberFormat="1" applyFont="1" applyFill="1" applyBorder="1" applyAlignment="1">
      <alignment horizontal="right" vertical="center"/>
      <protection/>
    </xf>
    <xf numFmtId="0" fontId="19" fillId="24" borderId="0" xfId="54" applyFont="1" applyFill="1" applyAlignment="1">
      <alignment/>
      <protection/>
    </xf>
    <xf numFmtId="0" fontId="4" fillId="10" borderId="11" xfId="54" applyFont="1" applyFill="1" applyBorder="1" applyAlignment="1">
      <alignment horizontal="center" vertical="center" wrapText="1"/>
      <protection/>
    </xf>
    <xf numFmtId="176" fontId="10" fillId="24" borderId="64" xfId="54" applyNumberFormat="1" applyFont="1" applyFill="1" applyBorder="1" applyAlignment="1">
      <alignment horizontal="right" vertical="center"/>
      <protection/>
    </xf>
    <xf numFmtId="176" fontId="10" fillId="24" borderId="43" xfId="54" applyNumberFormat="1" applyFont="1" applyFill="1" applyBorder="1" applyAlignment="1">
      <alignment horizontal="right" vertical="center"/>
      <protection/>
    </xf>
    <xf numFmtId="176" fontId="4" fillId="24" borderId="38" xfId="54" applyNumberFormat="1" applyFont="1" applyFill="1" applyBorder="1" applyAlignment="1">
      <alignment horizontal="center" vertical="center"/>
      <protection/>
    </xf>
    <xf numFmtId="176" fontId="4" fillId="24" borderId="43" xfId="54" applyNumberFormat="1" applyFont="1" applyFill="1" applyBorder="1" applyAlignment="1">
      <alignment horizontal="right" vertical="center"/>
      <protection/>
    </xf>
    <xf numFmtId="176" fontId="4" fillId="24" borderId="45" xfId="54" applyNumberFormat="1" applyFont="1" applyFill="1" applyBorder="1" applyAlignment="1">
      <alignment horizontal="right" vertical="center"/>
      <protection/>
    </xf>
    <xf numFmtId="0" fontId="4" fillId="24" borderId="0" xfId="54" applyFont="1" applyFill="1" applyAlignment="1">
      <alignment/>
      <protection/>
    </xf>
    <xf numFmtId="0" fontId="19" fillId="24" borderId="0" xfId="54" applyFont="1" applyFill="1" applyAlignment="1">
      <alignment horizontal="left" vertical="center" wrapText="1"/>
      <protection/>
    </xf>
    <xf numFmtId="0" fontId="19" fillId="27" borderId="0" xfId="54" applyFont="1" applyFill="1" applyAlignment="1">
      <alignment horizontal="left" vertical="center" wrapText="1"/>
      <protection/>
    </xf>
    <xf numFmtId="0" fontId="0" fillId="24" borderId="0" xfId="0" applyFill="1" applyAlignment="1">
      <alignment horizontal="center" wrapText="1"/>
    </xf>
    <xf numFmtId="0" fontId="0" fillId="24" borderId="0" xfId="0" applyFill="1" applyAlignment="1">
      <alignment horizontal="center"/>
    </xf>
    <xf numFmtId="0" fontId="0" fillId="24" borderId="0" xfId="0" applyFill="1" applyBorder="1" applyAlignment="1">
      <alignment/>
    </xf>
    <xf numFmtId="176" fontId="10" fillId="24" borderId="38" xfId="0" applyNumberFormat="1" applyFont="1" applyFill="1" applyBorder="1" applyAlignment="1">
      <alignment horizontal="right" vertical="center" wrapText="1"/>
    </xf>
    <xf numFmtId="176" fontId="10" fillId="24" borderId="38" xfId="0" applyNumberFormat="1" applyFont="1" applyFill="1" applyBorder="1" applyAlignment="1">
      <alignment horizontal="right"/>
    </xf>
    <xf numFmtId="176" fontId="10" fillId="24" borderId="43" xfId="0" applyNumberFormat="1" applyFont="1" applyFill="1" applyBorder="1" applyAlignment="1">
      <alignment horizontal="right"/>
    </xf>
    <xf numFmtId="0" fontId="9" fillId="10" borderId="17" xfId="0" applyFont="1" applyFill="1" applyBorder="1" applyAlignment="1">
      <alignment/>
    </xf>
    <xf numFmtId="176" fontId="4" fillId="24" borderId="38" xfId="0" applyNumberFormat="1" applyFont="1" applyFill="1" applyBorder="1" applyAlignment="1">
      <alignment/>
    </xf>
    <xf numFmtId="176" fontId="4" fillId="24" borderId="43" xfId="0" applyNumberFormat="1" applyFont="1" applyFill="1" applyBorder="1" applyAlignment="1">
      <alignment/>
    </xf>
    <xf numFmtId="0" fontId="4" fillId="10" borderId="17" xfId="0" applyFont="1" applyFill="1" applyBorder="1" applyAlignment="1">
      <alignment/>
    </xf>
    <xf numFmtId="176" fontId="4" fillId="24" borderId="43" xfId="0" applyNumberFormat="1" applyFont="1" applyFill="1" applyBorder="1" applyAlignment="1">
      <alignment horizontal="right"/>
    </xf>
    <xf numFmtId="0" fontId="4" fillId="10" borderId="28" xfId="0" applyFont="1" applyFill="1" applyBorder="1" applyAlignment="1">
      <alignment/>
    </xf>
    <xf numFmtId="176" fontId="4" fillId="24" borderId="44" xfId="0" applyNumberFormat="1" applyFont="1" applyFill="1" applyBorder="1" applyAlignment="1">
      <alignment/>
    </xf>
    <xf numFmtId="176" fontId="4" fillId="24" borderId="45" xfId="0" applyNumberFormat="1" applyFont="1" applyFill="1" applyBorder="1" applyAlignment="1">
      <alignment/>
    </xf>
    <xf numFmtId="0" fontId="19" fillId="24" borderId="46" xfId="0" applyFont="1" applyFill="1" applyBorder="1" applyAlignment="1">
      <alignment horizontal="left"/>
    </xf>
    <xf numFmtId="0" fontId="0" fillId="24" borderId="0" xfId="0" applyFill="1" applyBorder="1" applyAlignment="1">
      <alignment horizontal="center" wrapText="1"/>
    </xf>
    <xf numFmtId="0" fontId="0" fillId="24" borderId="0" xfId="0" applyFill="1" applyBorder="1" applyAlignment="1">
      <alignment horizontal="center"/>
    </xf>
    <xf numFmtId="0" fontId="4" fillId="25" borderId="47"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7" xfId="0" applyFont="1" applyFill="1" applyBorder="1" applyAlignment="1">
      <alignment horizontal="left" vertical="center"/>
    </xf>
    <xf numFmtId="0" fontId="4" fillId="25" borderId="38" xfId="0" applyFont="1" applyFill="1" applyBorder="1" applyAlignment="1">
      <alignment horizontal="center" vertical="center"/>
    </xf>
    <xf numFmtId="0" fontId="4" fillId="25" borderId="28" xfId="0" applyFont="1" applyFill="1" applyBorder="1" applyAlignment="1">
      <alignment horizontal="left" vertical="center"/>
    </xf>
    <xf numFmtId="0" fontId="4" fillId="25" borderId="44" xfId="0" applyFont="1" applyFill="1" applyBorder="1" applyAlignment="1">
      <alignment horizontal="center" vertical="center"/>
    </xf>
    <xf numFmtId="0" fontId="4" fillId="25" borderId="13" xfId="0" applyFont="1" applyFill="1" applyBorder="1" applyAlignment="1">
      <alignment horizontal="center" vertical="center"/>
    </xf>
    <xf numFmtId="0" fontId="4" fillId="24" borderId="0" xfId="0" applyFont="1" applyFill="1" applyAlignment="1">
      <alignment wrapText="1"/>
    </xf>
    <xf numFmtId="0" fontId="5"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0" xfId="0" applyFont="1" applyFill="1" applyBorder="1" applyAlignment="1">
      <alignment horizontal="right" vertical="center" wrapText="1"/>
    </xf>
    <xf numFmtId="0" fontId="4" fillId="10" borderId="74" xfId="0" applyFont="1" applyFill="1" applyBorder="1" applyAlignment="1">
      <alignment horizontal="center" vertical="center" wrapText="1"/>
    </xf>
    <xf numFmtId="0" fontId="4" fillId="10" borderId="75" xfId="0" applyFont="1" applyFill="1" applyBorder="1" applyAlignment="1">
      <alignment horizontal="center" vertical="center" wrapText="1"/>
    </xf>
    <xf numFmtId="0" fontId="4" fillId="10" borderId="76" xfId="0" applyFont="1" applyFill="1" applyBorder="1" applyAlignment="1">
      <alignment horizontal="center" vertical="center" wrapText="1"/>
    </xf>
    <xf numFmtId="49" fontId="9" fillId="10" borderId="59" xfId="0" applyNumberFormat="1" applyFont="1" applyFill="1" applyBorder="1" applyAlignment="1">
      <alignment horizontal="left" vertical="center" wrapText="1"/>
    </xf>
    <xf numFmtId="176" fontId="10" fillId="24" borderId="48" xfId="0" applyNumberFormat="1" applyFont="1" applyFill="1" applyBorder="1" applyAlignment="1">
      <alignment horizontal="right" vertical="center" wrapText="1"/>
    </xf>
    <xf numFmtId="176" fontId="10" fillId="24" borderId="48" xfId="0" applyNumberFormat="1" applyFont="1" applyFill="1" applyBorder="1" applyAlignment="1">
      <alignment vertical="center" wrapText="1"/>
    </xf>
    <xf numFmtId="176" fontId="10" fillId="24" borderId="49" xfId="0" applyNumberFormat="1" applyFont="1" applyFill="1" applyBorder="1" applyAlignment="1">
      <alignment vertical="center" wrapText="1"/>
    </xf>
    <xf numFmtId="176" fontId="4" fillId="24" borderId="48" xfId="0" applyNumberFormat="1" applyFont="1" applyFill="1" applyBorder="1" applyAlignment="1">
      <alignment horizontal="right" vertical="center" wrapText="1"/>
    </xf>
    <xf numFmtId="176" fontId="4" fillId="24" borderId="48" xfId="0" applyNumberFormat="1" applyFont="1" applyFill="1" applyBorder="1" applyAlignment="1">
      <alignment vertical="center" wrapText="1"/>
    </xf>
    <xf numFmtId="176" fontId="4" fillId="24" borderId="49" xfId="0" applyNumberFormat="1" applyFont="1" applyFill="1" applyBorder="1" applyAlignment="1">
      <alignment vertical="center" wrapText="1"/>
    </xf>
    <xf numFmtId="49" fontId="4" fillId="10" borderId="59" xfId="0" applyNumberFormat="1" applyFont="1" applyFill="1" applyBorder="1" applyAlignment="1">
      <alignment horizontal="left" vertical="center" wrapText="1"/>
    </xf>
    <xf numFmtId="176" fontId="4" fillId="24" borderId="49" xfId="0" applyNumberFormat="1" applyFont="1" applyFill="1" applyBorder="1" applyAlignment="1">
      <alignment horizontal="right" vertical="center" wrapText="1"/>
    </xf>
    <xf numFmtId="49" fontId="4" fillId="10" borderId="61" xfId="0" applyNumberFormat="1" applyFont="1" applyFill="1" applyBorder="1" applyAlignment="1">
      <alignment horizontal="left" vertical="center" wrapText="1"/>
    </xf>
    <xf numFmtId="176" fontId="4" fillId="24" borderId="62" xfId="0" applyNumberFormat="1" applyFont="1" applyFill="1" applyBorder="1" applyAlignment="1">
      <alignment horizontal="right" vertical="center" wrapText="1"/>
    </xf>
    <xf numFmtId="176" fontId="4" fillId="24" borderId="62" xfId="0" applyNumberFormat="1" applyFont="1" applyFill="1" applyBorder="1" applyAlignment="1">
      <alignment vertical="center" wrapText="1"/>
    </xf>
    <xf numFmtId="176" fontId="4" fillId="24" borderId="63" xfId="0" applyNumberFormat="1" applyFont="1" applyFill="1" applyBorder="1" applyAlignment="1">
      <alignment vertical="center" wrapText="1"/>
    </xf>
    <xf numFmtId="0" fontId="4" fillId="24" borderId="0" xfId="0" applyFont="1" applyFill="1" applyAlignment="1">
      <alignment horizontal="right" wrapText="1"/>
    </xf>
    <xf numFmtId="0" fontId="9" fillId="24" borderId="0" xfId="0" applyFont="1" applyFill="1" applyAlignment="1">
      <alignment/>
    </xf>
    <xf numFmtId="0" fontId="17" fillId="24" borderId="0" xfId="0" applyFont="1" applyFill="1" applyBorder="1" applyAlignment="1">
      <alignment horizontal="center"/>
    </xf>
    <xf numFmtId="0" fontId="9" fillId="10" borderId="0" xfId="0" applyFont="1" applyFill="1" applyBorder="1" applyAlignment="1">
      <alignment vertical="center"/>
    </xf>
    <xf numFmtId="0" fontId="9" fillId="10" borderId="42" xfId="0" applyFont="1" applyFill="1" applyBorder="1" applyAlignment="1">
      <alignment horizontal="center" vertical="center"/>
    </xf>
    <xf numFmtId="0" fontId="10" fillId="24" borderId="42" xfId="0" applyFont="1" applyFill="1" applyBorder="1" applyAlignment="1">
      <alignment horizontal="right" vertical="center"/>
    </xf>
    <xf numFmtId="0" fontId="4" fillId="10" borderId="0" xfId="0" applyFont="1" applyFill="1" applyBorder="1" applyAlignment="1">
      <alignment vertical="center"/>
    </xf>
    <xf numFmtId="0" fontId="4" fillId="10" borderId="38" xfId="0" applyFont="1" applyFill="1" applyBorder="1" applyAlignment="1">
      <alignment horizontal="center" vertical="center"/>
    </xf>
    <xf numFmtId="0" fontId="9" fillId="10" borderId="38" xfId="0" applyFont="1" applyFill="1" applyBorder="1" applyAlignment="1">
      <alignment horizontal="center" vertical="center"/>
    </xf>
    <xf numFmtId="0" fontId="9" fillId="24" borderId="38" xfId="0" applyFont="1" applyFill="1" applyBorder="1" applyAlignment="1">
      <alignment horizontal="right" vertical="center"/>
    </xf>
    <xf numFmtId="177" fontId="9" fillId="24" borderId="43" xfId="0" applyNumberFormat="1" applyFont="1" applyFill="1" applyBorder="1" applyAlignment="1">
      <alignment horizontal="right" vertical="center"/>
    </xf>
    <xf numFmtId="0" fontId="9" fillId="24" borderId="0" xfId="0" applyFont="1" applyFill="1" applyBorder="1" applyAlignment="1">
      <alignment/>
    </xf>
    <xf numFmtId="0" fontId="29" fillId="10" borderId="0" xfId="0" applyFont="1" applyFill="1" applyBorder="1" applyAlignment="1">
      <alignment vertical="center"/>
    </xf>
    <xf numFmtId="0" fontId="6" fillId="10" borderId="0" xfId="0" applyFont="1" applyFill="1" applyBorder="1" applyAlignment="1">
      <alignment vertical="center"/>
    </xf>
    <xf numFmtId="0" fontId="9" fillId="10" borderId="28" xfId="0" applyFont="1" applyFill="1" applyBorder="1" applyAlignment="1">
      <alignment vertical="center"/>
    </xf>
    <xf numFmtId="0" fontId="9" fillId="10" borderId="44" xfId="0" applyFont="1" applyFill="1" applyBorder="1" applyAlignment="1">
      <alignment horizontal="center" vertical="center"/>
    </xf>
    <xf numFmtId="0" fontId="10" fillId="24" borderId="44" xfId="0" applyFont="1" applyFill="1" applyBorder="1" applyAlignment="1">
      <alignment horizontal="right" vertical="center"/>
    </xf>
    <xf numFmtId="177" fontId="10" fillId="24" borderId="45" xfId="0" applyNumberFormat="1" applyFont="1" applyFill="1" applyBorder="1" applyAlignment="1">
      <alignment horizontal="right" vertical="center"/>
    </xf>
    <xf numFmtId="0" fontId="0" fillId="24" borderId="0" xfId="0" applyFill="1" applyAlignment="1">
      <alignment vertical="center"/>
    </xf>
    <xf numFmtId="0" fontId="0" fillId="24" borderId="0" xfId="0" applyFill="1" applyBorder="1" applyAlignment="1">
      <alignment vertical="center"/>
    </xf>
    <xf numFmtId="0" fontId="5" fillId="24" borderId="157" xfId="82" applyFont="1" applyFill="1" applyBorder="1" applyAlignment="1">
      <alignment horizontal="center" vertical="center"/>
      <protection/>
    </xf>
    <xf numFmtId="0" fontId="37" fillId="25" borderId="17" xfId="0" applyFont="1" applyFill="1" applyBorder="1" applyAlignment="1">
      <alignment vertical="center" wrapText="1"/>
    </xf>
    <xf numFmtId="0" fontId="37" fillId="25" borderId="38" xfId="0" applyFont="1" applyFill="1" applyBorder="1" applyAlignment="1">
      <alignment horizontal="center" vertical="center" wrapText="1"/>
    </xf>
    <xf numFmtId="0" fontId="9" fillId="25" borderId="17" xfId="0" applyFont="1" applyFill="1" applyBorder="1" applyAlignment="1">
      <alignment vertical="center" wrapText="1"/>
    </xf>
    <xf numFmtId="0" fontId="37" fillId="25" borderId="17" xfId="0" applyFont="1" applyFill="1" applyBorder="1" applyAlignment="1">
      <alignment horizontal="left" vertical="center" wrapText="1"/>
    </xf>
    <xf numFmtId="0" fontId="4" fillId="10" borderId="195" xfId="0" applyFont="1" applyFill="1" applyBorder="1" applyAlignment="1">
      <alignment horizontal="left" vertical="center" wrapText="1"/>
    </xf>
    <xf numFmtId="0" fontId="37" fillId="25" borderId="28" xfId="0" applyFont="1" applyFill="1" applyBorder="1" applyAlignment="1">
      <alignment vertical="center" wrapText="1"/>
    </xf>
    <xf numFmtId="0" fontId="37" fillId="25" borderId="44" xfId="0" applyFont="1" applyFill="1" applyBorder="1" applyAlignment="1">
      <alignment horizontal="center" vertical="center" wrapText="1"/>
    </xf>
    <xf numFmtId="176" fontId="4" fillId="24" borderId="196" xfId="0" applyNumberFormat="1" applyFont="1" applyFill="1" applyBorder="1" applyAlignment="1">
      <alignment vertical="center"/>
    </xf>
    <xf numFmtId="176" fontId="4" fillId="24" borderId="29" xfId="0" applyNumberFormat="1" applyFont="1" applyFill="1" applyBorder="1" applyAlignment="1">
      <alignment vertical="center"/>
    </xf>
    <xf numFmtId="176" fontId="4" fillId="24" borderId="159" xfId="0" applyNumberFormat="1" applyFont="1" applyFill="1" applyBorder="1" applyAlignment="1">
      <alignment vertical="center"/>
    </xf>
    <xf numFmtId="0" fontId="4" fillId="24" borderId="0" xfId="0" applyFont="1" applyFill="1" applyAlignment="1">
      <alignment/>
    </xf>
    <xf numFmtId="0" fontId="4" fillId="24" borderId="0" xfId="0" applyFont="1" applyFill="1" applyAlignment="1">
      <alignment horizontal="center" vertical="center"/>
    </xf>
    <xf numFmtId="0" fontId="4" fillId="24" borderId="0" xfId="0" applyFont="1" applyFill="1" applyBorder="1" applyAlignment="1">
      <alignment/>
    </xf>
    <xf numFmtId="0" fontId="5" fillId="24" borderId="37" xfId="82" applyFont="1" applyFill="1" applyBorder="1" applyAlignment="1">
      <alignment horizontal="center" vertical="center"/>
      <protection/>
    </xf>
    <xf numFmtId="0" fontId="4" fillId="10" borderId="47" xfId="82" applyFont="1" applyFill="1" applyBorder="1" applyAlignment="1">
      <alignment horizontal="center" vertical="center" wrapText="1"/>
      <protection/>
    </xf>
    <xf numFmtId="0" fontId="37" fillId="10" borderId="11" xfId="0" applyFont="1" applyFill="1" applyBorder="1" applyAlignment="1">
      <alignment horizontal="center" vertical="center" wrapText="1"/>
    </xf>
    <xf numFmtId="0" fontId="37" fillId="10" borderId="68" xfId="0" applyFont="1" applyFill="1" applyBorder="1" applyAlignment="1">
      <alignment horizontal="center" vertical="center" wrapText="1"/>
    </xf>
    <xf numFmtId="0" fontId="37" fillId="10" borderId="190" xfId="0" applyFont="1" applyFill="1" applyBorder="1" applyAlignment="1">
      <alignment horizontal="center" vertical="center" wrapText="1"/>
    </xf>
    <xf numFmtId="49" fontId="9" fillId="10" borderId="17" xfId="0" applyNumberFormat="1" applyFont="1" applyFill="1" applyBorder="1" applyAlignment="1">
      <alignment horizontal="left" vertical="center" wrapText="1"/>
    </xf>
    <xf numFmtId="176" fontId="10" fillId="24" borderId="53" xfId="0" applyNumberFormat="1" applyFont="1" applyFill="1" applyBorder="1" applyAlignment="1">
      <alignment horizontal="right" vertical="center"/>
    </xf>
    <xf numFmtId="176" fontId="4" fillId="24" borderId="38" xfId="0" applyNumberFormat="1" applyFont="1" applyFill="1" applyBorder="1" applyAlignment="1">
      <alignment vertical="center" wrapText="1"/>
    </xf>
    <xf numFmtId="176" fontId="4" fillId="24" borderId="53" xfId="0" applyNumberFormat="1" applyFont="1" applyFill="1" applyBorder="1" applyAlignment="1">
      <alignment vertical="center" wrapText="1"/>
    </xf>
    <xf numFmtId="49" fontId="4" fillId="10" borderId="17" xfId="0" applyNumberFormat="1" applyFont="1" applyFill="1" applyBorder="1" applyAlignment="1">
      <alignment horizontal="left" vertical="center" wrapText="1"/>
    </xf>
    <xf numFmtId="176" fontId="4" fillId="24" borderId="53" xfId="0" applyNumberFormat="1" applyFont="1" applyFill="1" applyBorder="1" applyAlignment="1">
      <alignment horizontal="right" vertical="center"/>
    </xf>
    <xf numFmtId="176" fontId="4" fillId="24" borderId="53" xfId="0" applyNumberFormat="1" applyFont="1" applyFill="1" applyBorder="1" applyAlignment="1">
      <alignment horizontal="right" vertical="center" wrapText="1"/>
    </xf>
    <xf numFmtId="49" fontId="4" fillId="10" borderId="28" xfId="0" applyNumberFormat="1" applyFont="1" applyFill="1" applyBorder="1" applyAlignment="1">
      <alignment horizontal="left" vertical="center" wrapText="1"/>
    </xf>
    <xf numFmtId="176" fontId="4" fillId="24" borderId="54" xfId="0" applyNumberFormat="1" applyFont="1" applyFill="1" applyBorder="1" applyAlignment="1">
      <alignment horizontal="right" vertical="center"/>
    </xf>
    <xf numFmtId="0" fontId="37" fillId="25" borderId="28" xfId="0" applyFont="1" applyFill="1" applyBorder="1" applyAlignment="1">
      <alignment horizontal="left" vertical="center" wrapText="1"/>
    </xf>
    <xf numFmtId="0" fontId="4" fillId="24" borderId="0" xfId="0" applyFont="1" applyFill="1" applyBorder="1" applyAlignment="1">
      <alignment horizontal="right" vertical="center"/>
    </xf>
    <xf numFmtId="0" fontId="10" fillId="24" borderId="42" xfId="0" applyFont="1" applyFill="1" applyBorder="1" applyAlignment="1">
      <alignment vertical="center"/>
    </xf>
    <xf numFmtId="177" fontId="10" fillId="24" borderId="64" xfId="0" applyNumberFormat="1" applyFont="1" applyFill="1" applyBorder="1" applyAlignment="1">
      <alignment vertical="center"/>
    </xf>
    <xf numFmtId="0" fontId="4" fillId="24" borderId="38" xfId="0" applyFont="1" applyFill="1" applyBorder="1" applyAlignment="1">
      <alignment vertical="center"/>
    </xf>
    <xf numFmtId="0" fontId="4" fillId="24" borderId="44" xfId="0" applyFont="1" applyFill="1" applyBorder="1" applyAlignment="1">
      <alignment vertical="center"/>
    </xf>
    <xf numFmtId="0" fontId="20" fillId="24" borderId="0" xfId="0" applyFont="1" applyFill="1" applyAlignment="1">
      <alignment/>
    </xf>
    <xf numFmtId="0" fontId="4" fillId="24" borderId="0" xfId="0" applyFont="1" applyFill="1" applyAlignment="1">
      <alignment vertical="center"/>
    </xf>
    <xf numFmtId="177" fontId="4" fillId="24" borderId="0" xfId="0" applyNumberFormat="1" applyFont="1" applyFill="1" applyBorder="1" applyAlignment="1">
      <alignment horizontal="right" vertical="center"/>
    </xf>
    <xf numFmtId="0" fontId="4" fillId="10" borderId="11" xfId="0" applyFont="1" applyFill="1" applyBorder="1" applyAlignment="1">
      <alignment vertical="center"/>
    </xf>
    <xf numFmtId="0" fontId="9" fillId="10" borderId="38" xfId="0" applyFont="1" applyFill="1" applyBorder="1" applyAlignment="1">
      <alignment vertical="center"/>
    </xf>
    <xf numFmtId="0" fontId="10" fillId="24" borderId="38" xfId="0" applyFont="1" applyFill="1" applyBorder="1" applyAlignment="1">
      <alignment vertical="center"/>
    </xf>
    <xf numFmtId="0" fontId="4" fillId="10" borderId="38" xfId="0" applyFont="1" applyFill="1" applyBorder="1" applyAlignment="1">
      <alignment vertical="center"/>
    </xf>
    <xf numFmtId="177" fontId="4" fillId="24" borderId="0" xfId="0" applyNumberFormat="1" applyFont="1" applyFill="1" applyAlignment="1">
      <alignment vertical="center"/>
    </xf>
    <xf numFmtId="0" fontId="6" fillId="10" borderId="17" xfId="0" applyFont="1" applyFill="1" applyBorder="1" applyAlignment="1">
      <alignment horizontal="left" vertical="center"/>
    </xf>
    <xf numFmtId="0" fontId="4" fillId="10" borderId="44" xfId="0" applyFont="1" applyFill="1" applyBorder="1" applyAlignment="1">
      <alignment vertical="center"/>
    </xf>
    <xf numFmtId="0" fontId="10" fillId="24" borderId="43" xfId="0" applyNumberFormat="1" applyFont="1" applyFill="1" applyBorder="1" applyAlignment="1">
      <alignment vertical="center"/>
    </xf>
    <xf numFmtId="0" fontId="10" fillId="24" borderId="43" xfId="0" applyFont="1" applyFill="1" applyBorder="1" applyAlignment="1">
      <alignment vertical="center"/>
    </xf>
    <xf numFmtId="0" fontId="9" fillId="10" borderId="0" xfId="0" applyFont="1" applyFill="1" applyBorder="1" applyAlignment="1">
      <alignment horizontal="left" vertical="center"/>
    </xf>
    <xf numFmtId="0" fontId="4" fillId="24" borderId="43" xfId="0" applyFont="1" applyFill="1" applyBorder="1" applyAlignment="1">
      <alignment vertical="center"/>
    </xf>
    <xf numFmtId="0" fontId="4" fillId="24" borderId="45" xfId="0" applyFont="1" applyFill="1" applyBorder="1" applyAlignment="1">
      <alignment vertical="center"/>
    </xf>
    <xf numFmtId="0" fontId="4" fillId="24" borderId="0" xfId="0" applyFont="1" applyFill="1" applyBorder="1" applyAlignment="1">
      <alignment vertical="center"/>
    </xf>
    <xf numFmtId="0" fontId="3" fillId="24" borderId="0" xfId="0" applyFont="1" applyFill="1" applyAlignment="1">
      <alignment vertical="center" wrapText="1"/>
    </xf>
    <xf numFmtId="0" fontId="20" fillId="24" borderId="0" xfId="0" applyFont="1" applyFill="1" applyAlignment="1">
      <alignment/>
    </xf>
    <xf numFmtId="0" fontId="5" fillId="24" borderId="0" xfId="0" applyFont="1" applyFill="1" applyAlignment="1">
      <alignment horizontal="center" vertical="center" wrapText="1"/>
    </xf>
    <xf numFmtId="0" fontId="4" fillId="25" borderId="10"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47"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86" xfId="0" applyFont="1" applyFill="1" applyBorder="1" applyAlignment="1">
      <alignment horizontal="center" vertical="center" wrapText="1"/>
    </xf>
    <xf numFmtId="0" fontId="4" fillId="25" borderId="68" xfId="0" applyFont="1" applyFill="1" applyBorder="1" applyAlignment="1">
      <alignment horizontal="center" vertical="center" wrapText="1"/>
    </xf>
    <xf numFmtId="0" fontId="4" fillId="25" borderId="68" xfId="0" applyFont="1" applyFill="1" applyBorder="1" applyAlignment="1">
      <alignment horizontal="center" vertical="center"/>
    </xf>
    <xf numFmtId="0" fontId="4" fillId="25" borderId="190" xfId="0" applyFont="1" applyFill="1" applyBorder="1" applyAlignment="1">
      <alignment horizontal="center" vertical="center"/>
    </xf>
    <xf numFmtId="0" fontId="4" fillId="25" borderId="68" xfId="0" applyFont="1" applyFill="1" applyBorder="1" applyAlignment="1">
      <alignment horizontal="center" vertical="center" wrapText="1"/>
    </xf>
    <xf numFmtId="0" fontId="4" fillId="25" borderId="70" xfId="0" applyFont="1" applyFill="1" applyBorder="1" applyAlignment="1">
      <alignment horizontal="center" vertical="center" wrapText="1"/>
    </xf>
    <xf numFmtId="0" fontId="9" fillId="25" borderId="195" xfId="0" applyFont="1" applyFill="1" applyBorder="1" applyAlignment="1">
      <alignment horizontal="left" vertical="center" wrapText="1"/>
    </xf>
    <xf numFmtId="0" fontId="4" fillId="25" borderId="197" xfId="0" applyFont="1" applyFill="1" applyBorder="1" applyAlignment="1">
      <alignment horizontal="center" vertical="center" wrapText="1"/>
    </xf>
    <xf numFmtId="0" fontId="4" fillId="24" borderId="198" xfId="0" applyFont="1" applyFill="1" applyBorder="1" applyAlignment="1">
      <alignment horizontal="center" vertical="center" wrapText="1"/>
    </xf>
    <xf numFmtId="0" fontId="4" fillId="24" borderId="31" xfId="0" applyFont="1" applyFill="1" applyBorder="1" applyAlignment="1">
      <alignment horizontal="left" vertical="center" wrapText="1"/>
    </xf>
    <xf numFmtId="0" fontId="4" fillId="24" borderId="31" xfId="0" applyFont="1" applyFill="1" applyBorder="1" applyAlignment="1">
      <alignment/>
    </xf>
    <xf numFmtId="0" fontId="4" fillId="24" borderId="199" xfId="0" applyFont="1" applyFill="1" applyBorder="1" applyAlignment="1">
      <alignment/>
    </xf>
    <xf numFmtId="0" fontId="4" fillId="25" borderId="195" xfId="0" applyFont="1" applyFill="1" applyBorder="1" applyAlignment="1">
      <alignment horizontal="left" vertical="center" wrapText="1"/>
    </xf>
    <xf numFmtId="176" fontId="4" fillId="24" borderId="198" xfId="0" applyNumberFormat="1" applyFont="1" applyFill="1" applyBorder="1" applyAlignment="1">
      <alignment horizontal="right" vertical="center" wrapText="1"/>
    </xf>
    <xf numFmtId="176" fontId="4" fillId="24" borderId="31" xfId="0" applyNumberFormat="1" applyFont="1" applyFill="1" applyBorder="1" applyAlignment="1">
      <alignment horizontal="right" vertical="center" wrapText="1"/>
    </xf>
    <xf numFmtId="176" fontId="4" fillId="24" borderId="31" xfId="0" applyNumberFormat="1" applyFont="1" applyFill="1" applyBorder="1" applyAlignment="1">
      <alignment horizontal="right" vertical="center"/>
    </xf>
    <xf numFmtId="176" fontId="4" fillId="24" borderId="199" xfId="0" applyNumberFormat="1" applyFont="1" applyFill="1" applyBorder="1" applyAlignment="1">
      <alignment horizontal="right" vertical="center"/>
    </xf>
    <xf numFmtId="0" fontId="4" fillId="24" borderId="31" xfId="0" applyFont="1" applyFill="1" applyBorder="1" applyAlignment="1">
      <alignment vertical="center"/>
    </xf>
    <xf numFmtId="0" fontId="4" fillId="24" borderId="199" xfId="0" applyFont="1" applyFill="1" applyBorder="1" applyAlignment="1">
      <alignment vertical="center"/>
    </xf>
    <xf numFmtId="180" fontId="4" fillId="24" borderId="198" xfId="0" applyNumberFormat="1" applyFont="1" applyFill="1" applyBorder="1" applyAlignment="1">
      <alignment horizontal="right" vertical="center" wrapText="1"/>
    </xf>
    <xf numFmtId="180" fontId="4" fillId="24" borderId="147" xfId="0" applyNumberFormat="1" applyFont="1" applyFill="1" applyBorder="1" applyAlignment="1">
      <alignment horizontal="right" vertical="center" wrapText="1"/>
    </xf>
    <xf numFmtId="180" fontId="4" fillId="24" borderId="31" xfId="0" applyNumberFormat="1" applyFont="1" applyFill="1" applyBorder="1" applyAlignment="1">
      <alignment horizontal="right" vertical="center" wrapText="1"/>
    </xf>
    <xf numFmtId="180" fontId="4" fillId="24" borderId="31" xfId="0" applyNumberFormat="1" applyFont="1" applyFill="1" applyBorder="1" applyAlignment="1">
      <alignment horizontal="right" vertical="center"/>
    </xf>
    <xf numFmtId="180" fontId="4" fillId="24" borderId="199" xfId="0" applyNumberFormat="1" applyFont="1" applyFill="1" applyBorder="1" applyAlignment="1">
      <alignment horizontal="right" vertical="center"/>
    </xf>
    <xf numFmtId="0" fontId="4" fillId="25" borderId="200" xfId="0" applyFont="1" applyFill="1" applyBorder="1" applyAlignment="1">
      <alignment horizontal="left" vertical="center" wrapText="1"/>
    </xf>
    <xf numFmtId="0" fontId="4" fillId="25" borderId="201" xfId="0" applyFont="1" applyFill="1" applyBorder="1" applyAlignment="1">
      <alignment horizontal="center" vertical="center" wrapText="1"/>
    </xf>
    <xf numFmtId="180" fontId="4" fillId="24" borderId="202" xfId="0" applyNumberFormat="1" applyFont="1" applyFill="1" applyBorder="1" applyAlignment="1">
      <alignment horizontal="right" vertical="center" wrapText="1"/>
    </xf>
    <xf numFmtId="180" fontId="4" fillId="24" borderId="203" xfId="0" applyNumberFormat="1" applyFont="1" applyFill="1" applyBorder="1" applyAlignment="1">
      <alignment horizontal="right" vertical="center"/>
    </xf>
    <xf numFmtId="180" fontId="4" fillId="24" borderId="204" xfId="0" applyNumberFormat="1" applyFont="1" applyFill="1" applyBorder="1" applyAlignment="1">
      <alignment horizontal="right" vertical="center"/>
    </xf>
    <xf numFmtId="0" fontId="20" fillId="28" borderId="0" xfId="0" applyFont="1" applyFill="1" applyAlignment="1">
      <alignment/>
    </xf>
    <xf numFmtId="176" fontId="20" fillId="28" borderId="31" xfId="0" applyNumberFormat="1" applyFont="1" applyFill="1" applyBorder="1" applyAlignment="1">
      <alignment horizontal="right"/>
    </xf>
    <xf numFmtId="176" fontId="4" fillId="28" borderId="31" xfId="0" applyNumberFormat="1" applyFont="1" applyFill="1" applyBorder="1" applyAlignment="1">
      <alignment horizontal="right" vertical="center" wrapText="1"/>
    </xf>
    <xf numFmtId="176" fontId="4" fillId="28" borderId="198" xfId="0" applyNumberFormat="1" applyFont="1" applyFill="1" applyBorder="1" applyAlignment="1">
      <alignment horizontal="right" vertical="center" wrapText="1"/>
    </xf>
    <xf numFmtId="0" fontId="20" fillId="28" borderId="31" xfId="0" applyFont="1" applyFill="1" applyBorder="1" applyAlignment="1">
      <alignment horizontal="center"/>
    </xf>
    <xf numFmtId="180" fontId="4" fillId="28" borderId="31" xfId="0" applyNumberFormat="1" applyFont="1" applyFill="1" applyBorder="1" applyAlignment="1">
      <alignment horizontal="right" vertical="center" wrapText="1"/>
    </xf>
    <xf numFmtId="180" fontId="4" fillId="28" borderId="205" xfId="0" applyNumberFormat="1" applyFont="1" applyFill="1" applyBorder="1" applyAlignment="1">
      <alignment horizontal="right" vertical="center" wrapText="1"/>
    </xf>
    <xf numFmtId="180" fontId="4" fillId="28" borderId="202" xfId="0" applyNumberFormat="1" applyFont="1" applyFill="1" applyBorder="1" applyAlignment="1">
      <alignment horizontal="right" vertical="center" wrapText="1"/>
    </xf>
    <xf numFmtId="176" fontId="4" fillId="28" borderId="205" xfId="0" applyNumberFormat="1" applyFont="1" applyFill="1" applyBorder="1" applyAlignment="1">
      <alignment horizontal="right" vertical="center" wrapText="1"/>
    </xf>
    <xf numFmtId="176" fontId="4" fillId="28" borderId="206" xfId="0" applyNumberFormat="1" applyFont="1" applyFill="1" applyBorder="1" applyAlignment="1">
      <alignment horizontal="right" vertical="center" wrapText="1"/>
    </xf>
    <xf numFmtId="0" fontId="4" fillId="28" borderId="31" xfId="0" applyFont="1" applyFill="1" applyBorder="1" applyAlignment="1">
      <alignment horizontal="center" vertical="center" wrapText="1"/>
    </xf>
    <xf numFmtId="0" fontId="4" fillId="28" borderId="206" xfId="0" applyFont="1" applyFill="1" applyBorder="1" applyAlignment="1">
      <alignment horizontal="center" vertical="center" wrapText="1"/>
    </xf>
    <xf numFmtId="180" fontId="4" fillId="28" borderId="198" xfId="0" applyNumberFormat="1" applyFont="1" applyFill="1" applyBorder="1" applyAlignment="1">
      <alignment horizontal="right" vertical="center" wrapText="1"/>
    </xf>
    <xf numFmtId="180" fontId="4" fillId="28" borderId="207" xfId="0" applyNumberFormat="1" applyFont="1" applyFill="1" applyBorder="1" applyAlignment="1">
      <alignment horizontal="right" vertical="center" wrapText="1"/>
    </xf>
    <xf numFmtId="176" fontId="4" fillId="24" borderId="208" xfId="0" applyNumberFormat="1" applyFont="1" applyFill="1" applyBorder="1" applyAlignment="1">
      <alignment horizontal="right" vertical="center" wrapText="1"/>
    </xf>
    <xf numFmtId="176" fontId="4" fillId="24" borderId="203" xfId="0" applyNumberFormat="1" applyFont="1" applyFill="1" applyBorder="1" applyAlignment="1">
      <alignment horizontal="right" vertical="center" wrapText="1"/>
    </xf>
    <xf numFmtId="176" fontId="4" fillId="24" borderId="203" xfId="0" applyNumberFormat="1" applyFont="1" applyFill="1" applyBorder="1" applyAlignment="1">
      <alignment horizontal="right" vertical="center"/>
    </xf>
    <xf numFmtId="176" fontId="4" fillId="24" borderId="204" xfId="0" applyNumberFormat="1" applyFont="1" applyFill="1" applyBorder="1" applyAlignment="1">
      <alignment horizontal="right" vertical="center"/>
    </xf>
    <xf numFmtId="176" fontId="20" fillId="28" borderId="199" xfId="0" applyNumberFormat="1" applyFont="1" applyFill="1" applyBorder="1" applyAlignment="1">
      <alignment horizontal="right"/>
    </xf>
    <xf numFmtId="176" fontId="4" fillId="28" borderId="209" xfId="0" applyNumberFormat="1" applyFont="1" applyFill="1" applyBorder="1" applyAlignment="1">
      <alignment horizontal="right" vertical="center" wrapText="1"/>
    </xf>
    <xf numFmtId="176" fontId="4" fillId="28" borderId="203" xfId="0" applyNumberFormat="1" applyFont="1" applyFill="1" applyBorder="1" applyAlignment="1">
      <alignment horizontal="right" vertical="center" wrapText="1"/>
    </xf>
    <xf numFmtId="0" fontId="4" fillId="25" borderId="210" xfId="0" applyFont="1" applyFill="1" applyBorder="1" applyAlignment="1">
      <alignment horizontal="center" vertical="center" wrapText="1"/>
    </xf>
    <xf numFmtId="0" fontId="4" fillId="25" borderId="210" xfId="0" applyFont="1" applyFill="1" applyBorder="1" applyAlignment="1">
      <alignment horizontal="center" vertical="center"/>
    </xf>
    <xf numFmtId="0" fontId="4" fillId="25" borderId="211" xfId="0" applyFont="1" applyFill="1" applyBorder="1" applyAlignment="1">
      <alignment horizontal="center" vertical="center"/>
    </xf>
    <xf numFmtId="0" fontId="4" fillId="25" borderId="212" xfId="0" applyFont="1" applyFill="1" applyBorder="1" applyAlignment="1">
      <alignment horizontal="center" vertical="center"/>
    </xf>
    <xf numFmtId="0" fontId="4" fillId="25" borderId="210" xfId="0" applyFont="1" applyFill="1" applyBorder="1" applyAlignment="1">
      <alignment horizontal="center" vertical="center"/>
    </xf>
    <xf numFmtId="0" fontId="4" fillId="25" borderId="213" xfId="0" applyFont="1" applyFill="1" applyBorder="1" applyAlignment="1">
      <alignment horizontal="center" vertical="center"/>
    </xf>
    <xf numFmtId="0" fontId="4" fillId="25" borderId="214" xfId="0" applyFont="1" applyFill="1" applyBorder="1" applyAlignment="1">
      <alignment horizontal="center" vertical="center" wrapText="1"/>
    </xf>
    <xf numFmtId="0" fontId="4" fillId="25" borderId="214" xfId="0" applyFont="1" applyFill="1" applyBorder="1" applyAlignment="1">
      <alignment horizontal="center" vertical="center"/>
    </xf>
    <xf numFmtId="0" fontId="4" fillId="25" borderId="215" xfId="0" applyFont="1" applyFill="1" applyBorder="1" applyAlignment="1">
      <alignment horizontal="center" vertical="center"/>
    </xf>
    <xf numFmtId="0" fontId="4" fillId="25" borderId="214" xfId="0" applyFont="1" applyFill="1" applyBorder="1" applyAlignment="1">
      <alignment horizontal="center" vertical="center" wrapText="1"/>
    </xf>
    <xf numFmtId="0" fontId="4" fillId="25" borderId="216" xfId="0" applyFont="1" applyFill="1" applyBorder="1" applyAlignment="1">
      <alignment horizontal="center" vertical="center" wrapText="1"/>
    </xf>
    <xf numFmtId="0" fontId="4" fillId="25" borderId="217" xfId="0" applyFont="1" applyFill="1" applyBorder="1" applyAlignment="1">
      <alignment horizontal="left" vertical="center" wrapText="1"/>
    </xf>
    <xf numFmtId="0" fontId="4" fillId="25" borderId="217" xfId="0" applyFont="1" applyFill="1" applyBorder="1" applyAlignment="1">
      <alignment horizontal="center" vertical="center" wrapText="1"/>
    </xf>
    <xf numFmtId="0" fontId="4" fillId="25" borderId="202" xfId="0" applyFont="1" applyFill="1" applyBorder="1" applyAlignment="1">
      <alignment horizontal="left" vertical="center" wrapText="1"/>
    </xf>
    <xf numFmtId="0" fontId="4" fillId="25" borderId="202" xfId="0" applyFont="1" applyFill="1" applyBorder="1" applyAlignment="1">
      <alignment horizontal="center" vertical="center" wrapText="1"/>
    </xf>
    <xf numFmtId="176" fontId="4" fillId="24" borderId="218" xfId="0" applyNumberFormat="1" applyFont="1" applyFill="1" applyBorder="1" applyAlignment="1">
      <alignment horizontal="right" vertical="center" wrapText="1"/>
    </xf>
    <xf numFmtId="0" fontId="4" fillId="25" borderId="219" xfId="0" applyFont="1" applyFill="1" applyBorder="1" applyAlignment="1">
      <alignment horizontal="left" vertical="center" wrapText="1"/>
    </xf>
    <xf numFmtId="0" fontId="4" fillId="25" borderId="220" xfId="0" applyFont="1" applyFill="1" applyBorder="1" applyAlignment="1">
      <alignment horizontal="left" vertical="center" wrapText="1"/>
    </xf>
    <xf numFmtId="176" fontId="4" fillId="28" borderId="208" xfId="0" applyNumberFormat="1" applyFont="1" applyFill="1" applyBorder="1" applyAlignment="1">
      <alignment horizontal="right" vertical="center" wrapText="1"/>
    </xf>
    <xf numFmtId="176" fontId="4" fillId="28" borderId="218" xfId="0" applyNumberFormat="1" applyFont="1" applyFill="1" applyBorder="1" applyAlignment="1">
      <alignment horizontal="right" vertical="center" wrapText="1"/>
    </xf>
    <xf numFmtId="0" fontId="4" fillId="25" borderId="70" xfId="0" applyFont="1" applyFill="1" applyBorder="1" applyAlignment="1">
      <alignment horizontal="center" vertical="center" wrapText="1"/>
    </xf>
    <xf numFmtId="0" fontId="4" fillId="25" borderId="221" xfId="0" applyFont="1" applyFill="1" applyBorder="1" applyAlignment="1">
      <alignment horizontal="center" vertical="center" wrapText="1"/>
    </xf>
    <xf numFmtId="176" fontId="4" fillId="24" borderId="217" xfId="0" applyNumberFormat="1" applyFont="1" applyFill="1" applyBorder="1" applyAlignment="1">
      <alignment horizontal="right" vertical="center" wrapText="1"/>
    </xf>
    <xf numFmtId="0" fontId="4" fillId="25" borderId="222" xfId="0" applyFont="1" applyFill="1" applyBorder="1" applyAlignment="1">
      <alignment horizontal="center" vertical="center" wrapText="1"/>
    </xf>
    <xf numFmtId="176" fontId="4" fillId="28" borderId="223" xfId="0" applyNumberFormat="1" applyFont="1" applyFill="1" applyBorder="1" applyAlignment="1">
      <alignment horizontal="right" vertical="center" wrapText="1"/>
    </xf>
    <xf numFmtId="176" fontId="4" fillId="28" borderId="35" xfId="0" applyNumberFormat="1" applyFont="1" applyFill="1" applyBorder="1" applyAlignment="1">
      <alignment horizontal="right" vertical="center" wrapText="1"/>
    </xf>
    <xf numFmtId="0" fontId="4" fillId="25" borderId="224" xfId="0" applyFont="1" applyFill="1" applyBorder="1" applyAlignment="1">
      <alignment horizontal="left" vertical="center" wrapText="1"/>
    </xf>
    <xf numFmtId="0" fontId="4" fillId="25" borderId="225" xfId="0" applyFont="1" applyFill="1" applyBorder="1" applyAlignment="1">
      <alignment horizontal="center" vertical="center" wrapText="1"/>
    </xf>
    <xf numFmtId="176" fontId="4" fillId="24" borderId="15" xfId="0" applyNumberFormat="1" applyFont="1" applyFill="1" applyBorder="1" applyAlignment="1">
      <alignment horizontal="right"/>
    </xf>
    <xf numFmtId="176" fontId="4" fillId="24" borderId="16" xfId="0" applyNumberFormat="1" applyFont="1" applyFill="1" applyBorder="1" applyAlignment="1">
      <alignment horizontal="right"/>
    </xf>
    <xf numFmtId="0" fontId="4" fillId="25" borderId="226" xfId="0" applyFont="1" applyFill="1" applyBorder="1" applyAlignment="1">
      <alignment horizontal="left" vertical="center" wrapText="1"/>
    </xf>
    <xf numFmtId="0" fontId="4" fillId="25" borderId="227" xfId="0" applyFont="1" applyFill="1" applyBorder="1" applyAlignment="1">
      <alignment horizontal="center" vertical="center" wrapText="1"/>
    </xf>
    <xf numFmtId="176" fontId="4" fillId="24" borderId="21" xfId="0" applyNumberFormat="1" applyFont="1" applyFill="1" applyBorder="1" applyAlignment="1">
      <alignment horizontal="right"/>
    </xf>
    <xf numFmtId="176" fontId="4" fillId="24" borderId="22" xfId="0" applyNumberFormat="1" applyFont="1" applyFill="1" applyBorder="1" applyAlignment="1">
      <alignment horizontal="right"/>
    </xf>
    <xf numFmtId="0" fontId="20" fillId="24" borderId="0" xfId="0" applyFont="1" applyFill="1" applyBorder="1" applyAlignment="1">
      <alignment/>
    </xf>
    <xf numFmtId="176" fontId="4" fillId="28" borderId="15" xfId="0" applyNumberFormat="1" applyFont="1" applyFill="1" applyBorder="1" applyAlignment="1">
      <alignment horizontal="right"/>
    </xf>
    <xf numFmtId="176" fontId="20" fillId="28" borderId="15" xfId="0" applyNumberFormat="1" applyFont="1" applyFill="1" applyBorder="1" applyAlignment="1">
      <alignment horizontal="right"/>
    </xf>
    <xf numFmtId="176" fontId="4" fillId="28" borderId="21" xfId="0" applyNumberFormat="1" applyFont="1" applyFill="1" applyBorder="1" applyAlignment="1">
      <alignment horizontal="right"/>
    </xf>
    <xf numFmtId="176" fontId="20" fillId="28" borderId="21" xfId="0" applyNumberFormat="1" applyFont="1" applyFill="1" applyBorder="1" applyAlignment="1">
      <alignment horizontal="right"/>
    </xf>
    <xf numFmtId="0" fontId="4" fillId="25" borderId="228" xfId="0" applyFont="1" applyFill="1" applyBorder="1" applyAlignment="1">
      <alignment horizontal="center" vertical="center" wrapText="1"/>
    </xf>
    <xf numFmtId="176" fontId="4" fillId="28" borderId="29" xfId="0" applyNumberFormat="1" applyFont="1" applyFill="1" applyBorder="1" applyAlignment="1">
      <alignment horizontal="right"/>
    </xf>
    <xf numFmtId="176" fontId="4" fillId="28" borderId="159" xfId="0" applyNumberFormat="1" applyFont="1" applyFill="1" applyBorder="1" applyAlignment="1">
      <alignment horizontal="right"/>
    </xf>
    <xf numFmtId="0" fontId="38" fillId="24" borderId="0" xfId="0" applyFont="1" applyFill="1" applyAlignment="1">
      <alignment horizontal="right"/>
    </xf>
    <xf numFmtId="0" fontId="39" fillId="24" borderId="0" xfId="0" applyFont="1" applyFill="1" applyAlignment="1">
      <alignment horizontal="center"/>
    </xf>
    <xf numFmtId="0" fontId="8" fillId="10" borderId="75" xfId="0" applyFont="1" applyFill="1" applyBorder="1" applyAlignment="1">
      <alignment horizontal="center" vertical="center" wrapText="1"/>
    </xf>
    <xf numFmtId="0" fontId="8" fillId="10" borderId="134" xfId="0" applyFont="1" applyFill="1" applyBorder="1" applyAlignment="1">
      <alignment vertical="center" wrapText="1"/>
    </xf>
    <xf numFmtId="0" fontId="4" fillId="10" borderId="75" xfId="0" applyFont="1" applyFill="1" applyBorder="1" applyAlignment="1">
      <alignment horizontal="center"/>
    </xf>
    <xf numFmtId="0" fontId="4" fillId="10" borderId="83" xfId="0" applyFont="1" applyFill="1" applyBorder="1" applyAlignment="1">
      <alignment horizontal="center"/>
    </xf>
    <xf numFmtId="0" fontId="8" fillId="10" borderId="59" xfId="0" applyFont="1" applyFill="1" applyBorder="1" applyAlignment="1">
      <alignment horizontal="center" vertical="center" wrapText="1"/>
    </xf>
    <xf numFmtId="0" fontId="8" fillId="10" borderId="229" xfId="0" applyFont="1" applyFill="1" applyBorder="1" applyAlignment="1">
      <alignment horizontal="center" vertical="center" wrapText="1"/>
    </xf>
    <xf numFmtId="0" fontId="8" fillId="10" borderId="85" xfId="0" applyFont="1" applyFill="1" applyBorder="1" applyAlignment="1">
      <alignment horizontal="center" vertical="center" wrapText="1"/>
    </xf>
    <xf numFmtId="0" fontId="8" fillId="10" borderId="71" xfId="0" applyFont="1" applyFill="1" applyBorder="1" applyAlignment="1">
      <alignment horizontal="center" vertical="center" wrapText="1"/>
    </xf>
    <xf numFmtId="0" fontId="7" fillId="10" borderId="87" xfId="0" applyFont="1" applyFill="1" applyBorder="1" applyAlignment="1">
      <alignment horizontal="center" vertical="center" wrapText="1"/>
    </xf>
    <xf numFmtId="0" fontId="8" fillId="10" borderId="230" xfId="0" applyFont="1" applyFill="1" applyBorder="1" applyAlignment="1">
      <alignment horizontal="center" vertical="center" wrapText="1"/>
    </xf>
    <xf numFmtId="0" fontId="33" fillId="10" borderId="229" xfId="0" applyFont="1" applyFill="1" applyBorder="1" applyAlignment="1">
      <alignment horizontal="center" vertical="center" wrapText="1"/>
    </xf>
    <xf numFmtId="0" fontId="11" fillId="10" borderId="88" xfId="0" applyFont="1" applyFill="1" applyBorder="1" applyAlignment="1">
      <alignment horizontal="left" vertical="center"/>
    </xf>
    <xf numFmtId="0" fontId="13" fillId="24" borderId="49" xfId="0" applyFont="1" applyFill="1" applyBorder="1" applyAlignment="1">
      <alignment horizontal="right" vertical="center" wrapText="1"/>
    </xf>
    <xf numFmtId="176" fontId="13" fillId="24" borderId="49" xfId="0" applyNumberFormat="1" applyFont="1" applyFill="1" applyBorder="1" applyAlignment="1">
      <alignment horizontal="right" vertical="center" wrapText="1"/>
    </xf>
    <xf numFmtId="0" fontId="8" fillId="10" borderId="59" xfId="0" applyFont="1" applyFill="1" applyBorder="1" applyAlignment="1">
      <alignment horizontal="left" wrapText="1"/>
    </xf>
    <xf numFmtId="0" fontId="8" fillId="24" borderId="49" xfId="0" applyFont="1" applyFill="1" applyBorder="1" applyAlignment="1">
      <alignment horizontal="right" wrapText="1"/>
    </xf>
    <xf numFmtId="176" fontId="8" fillId="24" borderId="49" xfId="0" applyNumberFormat="1" applyFont="1" applyFill="1" applyBorder="1" applyAlignment="1">
      <alignment horizontal="right" wrapText="1"/>
    </xf>
    <xf numFmtId="0" fontId="33" fillId="10" borderId="59" xfId="0" applyFont="1" applyFill="1" applyBorder="1" applyAlignment="1">
      <alignment horizontal="left" wrapText="1"/>
    </xf>
    <xf numFmtId="0" fontId="33" fillId="24" borderId="49" xfId="0" applyFont="1" applyFill="1" applyBorder="1" applyAlignment="1">
      <alignment horizontal="right" wrapText="1"/>
    </xf>
    <xf numFmtId="176" fontId="33" fillId="24" borderId="49" xfId="0" applyNumberFormat="1" applyFont="1" applyFill="1" applyBorder="1" applyAlignment="1">
      <alignment horizontal="right" wrapText="1"/>
    </xf>
    <xf numFmtId="0" fontId="33" fillId="10" borderId="60" xfId="0" applyFont="1" applyFill="1" applyBorder="1" applyAlignment="1">
      <alignment horizontal="left" wrapText="1"/>
    </xf>
    <xf numFmtId="0" fontId="33" fillId="24" borderId="51" xfId="0" applyFont="1" applyFill="1" applyBorder="1" applyAlignment="1">
      <alignment horizontal="right" wrapText="1"/>
    </xf>
    <xf numFmtId="176" fontId="8" fillId="24" borderId="51" xfId="0" applyNumberFormat="1" applyFont="1" applyFill="1" applyBorder="1" applyAlignment="1">
      <alignment horizontal="right" wrapText="1"/>
    </xf>
    <xf numFmtId="0" fontId="20" fillId="24" borderId="71" xfId="0" applyFont="1" applyFill="1" applyBorder="1" applyAlignment="1">
      <alignment/>
    </xf>
    <xf numFmtId="0" fontId="8" fillId="10" borderId="137" xfId="0" applyFont="1" applyFill="1" applyBorder="1" applyAlignment="1">
      <alignment horizontal="center" vertical="center" wrapText="1"/>
    </xf>
    <xf numFmtId="0" fontId="8" fillId="10" borderId="86" xfId="0" applyFont="1" applyFill="1" applyBorder="1" applyAlignment="1">
      <alignment vertical="center" wrapText="1"/>
    </xf>
    <xf numFmtId="0" fontId="7" fillId="10" borderId="98" xfId="0" applyFont="1" applyFill="1" applyBorder="1" applyAlignment="1">
      <alignment horizontal="center" vertical="center" wrapText="1"/>
    </xf>
    <xf numFmtId="0" fontId="7" fillId="10" borderId="137" xfId="0" applyFont="1" applyFill="1" applyBorder="1" applyAlignment="1">
      <alignment horizontal="center" vertical="center" wrapText="1"/>
    </xf>
    <xf numFmtId="0" fontId="7" fillId="10" borderId="85" xfId="0" applyFont="1" applyFill="1" applyBorder="1" applyAlignment="1">
      <alignment horizontal="center" vertical="center" wrapText="1"/>
    </xf>
    <xf numFmtId="0" fontId="8" fillId="10" borderId="137" xfId="0" applyFont="1" applyFill="1" applyBorder="1" applyAlignment="1">
      <alignment vertical="center" wrapText="1"/>
    </xf>
    <xf numFmtId="0" fontId="33" fillId="10" borderId="90" xfId="0" applyFont="1" applyFill="1" applyBorder="1" applyAlignment="1">
      <alignment horizontal="center" vertical="center" wrapText="1"/>
    </xf>
    <xf numFmtId="0" fontId="7" fillId="10" borderId="229" xfId="0" applyFont="1" applyFill="1" applyBorder="1" applyAlignment="1">
      <alignment horizontal="center" vertical="center" wrapText="1"/>
    </xf>
    <xf numFmtId="0" fontId="33" fillId="10" borderId="87" xfId="0" applyFont="1" applyFill="1" applyBorder="1" applyAlignment="1">
      <alignment horizontal="center" vertical="center" wrapText="1"/>
    </xf>
    <xf numFmtId="0" fontId="20" fillId="10" borderId="75" xfId="0" applyFont="1" applyFill="1" applyBorder="1" applyAlignment="1">
      <alignment horizontal="center"/>
    </xf>
    <xf numFmtId="0" fontId="5" fillId="24" borderId="0" xfId="0" applyFont="1" applyFill="1" applyBorder="1" applyAlignment="1">
      <alignment horizontal="center"/>
    </xf>
    <xf numFmtId="0" fontId="10" fillId="24" borderId="0" xfId="0" applyFont="1" applyFill="1" applyBorder="1" applyAlignment="1">
      <alignment horizontal="center"/>
    </xf>
    <xf numFmtId="0" fontId="4" fillId="24" borderId="0" xfId="0" applyFont="1" applyFill="1" applyBorder="1" applyAlignment="1">
      <alignment horizontal="center" vertical="center"/>
    </xf>
    <xf numFmtId="0" fontId="4" fillId="10" borderId="41" xfId="0" applyFont="1" applyFill="1" applyBorder="1" applyAlignment="1">
      <alignment horizontal="left" vertical="center"/>
    </xf>
    <xf numFmtId="176" fontId="4" fillId="24" borderId="42" xfId="0" applyNumberFormat="1" applyFont="1" applyFill="1" applyBorder="1" applyAlignment="1">
      <alignment horizontal="right" vertical="center"/>
    </xf>
    <xf numFmtId="177" fontId="4" fillId="24" borderId="64" xfId="0" applyNumberFormat="1" applyFont="1" applyFill="1" applyBorder="1" applyAlignment="1">
      <alignment horizontal="right" vertical="center"/>
    </xf>
    <xf numFmtId="0" fontId="40" fillId="24" borderId="0" xfId="0" applyFont="1" applyFill="1" applyAlignment="1">
      <alignment/>
    </xf>
    <xf numFmtId="0" fontId="19" fillId="24" borderId="0" xfId="0" applyFont="1" applyFill="1" applyAlignment="1">
      <alignment horizontal="left" wrapText="1"/>
    </xf>
    <xf numFmtId="0" fontId="20" fillId="24" borderId="0" xfId="0" applyFont="1" applyFill="1" applyBorder="1" applyAlignment="1">
      <alignment/>
    </xf>
    <xf numFmtId="0" fontId="19" fillId="24" borderId="46" xfId="0" applyFont="1" applyFill="1" applyBorder="1" applyAlignment="1">
      <alignment horizontal="left" wrapText="1"/>
    </xf>
    <xf numFmtId="0" fontId="19" fillId="24" borderId="0" xfId="0" applyFont="1" applyFill="1" applyBorder="1" applyAlignment="1">
      <alignment horizontal="left" wrapText="1"/>
    </xf>
    <xf numFmtId="0" fontId="19" fillId="24" borderId="0" xfId="0" applyFont="1" applyFill="1" applyBorder="1" applyAlignment="1">
      <alignment horizontal="left" wrapText="1"/>
    </xf>
    <xf numFmtId="0" fontId="4" fillId="29" borderId="47" xfId="0" applyFont="1" applyFill="1" applyBorder="1" applyAlignment="1">
      <alignment horizontal="center" vertical="center" wrapText="1"/>
    </xf>
    <xf numFmtId="0" fontId="4" fillId="29" borderId="11" xfId="0" applyFont="1" applyFill="1" applyBorder="1" applyAlignment="1">
      <alignment horizontal="center" vertical="center" wrapText="1"/>
    </xf>
    <xf numFmtId="0" fontId="4" fillId="29" borderId="13" xfId="0" applyFont="1" applyFill="1" applyBorder="1" applyAlignment="1">
      <alignment horizontal="center" vertical="center" wrapText="1"/>
    </xf>
    <xf numFmtId="0" fontId="0" fillId="24" borderId="0" xfId="0" applyFill="1" applyBorder="1" applyAlignment="1">
      <alignment/>
    </xf>
    <xf numFmtId="0" fontId="9" fillId="29" borderId="41" xfId="0" applyFont="1" applyFill="1" applyBorder="1" applyAlignment="1">
      <alignment horizontal="left" vertical="center" wrapText="1"/>
    </xf>
    <xf numFmtId="176" fontId="10" fillId="24" borderId="15" xfId="0" applyNumberFormat="1" applyFont="1" applyFill="1" applyBorder="1" applyAlignment="1">
      <alignment vertical="center"/>
    </xf>
    <xf numFmtId="176" fontId="10" fillId="24" borderId="16" xfId="0" applyNumberFormat="1" applyFont="1" applyFill="1" applyBorder="1" applyAlignment="1">
      <alignment vertical="center"/>
    </xf>
    <xf numFmtId="0" fontId="4" fillId="29" borderId="17" xfId="0" applyFont="1" applyFill="1" applyBorder="1" applyAlignment="1">
      <alignment horizontal="left" vertical="center" wrapText="1"/>
    </xf>
    <xf numFmtId="176" fontId="4" fillId="24" borderId="15" xfId="0" applyNumberFormat="1" applyFont="1" applyFill="1" applyBorder="1" applyAlignment="1">
      <alignment vertical="center"/>
    </xf>
    <xf numFmtId="176" fontId="4" fillId="24" borderId="16" xfId="0" applyNumberFormat="1" applyFont="1" applyFill="1" applyBorder="1" applyAlignment="1">
      <alignment vertical="center"/>
    </xf>
    <xf numFmtId="0" fontId="9" fillId="29" borderId="17" xfId="0" applyFont="1" applyFill="1" applyBorder="1" applyAlignment="1">
      <alignment horizontal="left" vertical="center" wrapText="1"/>
    </xf>
    <xf numFmtId="0" fontId="4" fillId="29" borderId="28" xfId="0" applyFont="1" applyFill="1" applyBorder="1" applyAlignment="1">
      <alignment horizontal="left" vertical="center" wrapText="1"/>
    </xf>
    <xf numFmtId="176" fontId="4" fillId="24" borderId="21" xfId="0" applyNumberFormat="1" applyFont="1" applyFill="1" applyBorder="1" applyAlignment="1">
      <alignment vertical="center"/>
    </xf>
    <xf numFmtId="176" fontId="4" fillId="24" borderId="22" xfId="0" applyNumberFormat="1" applyFont="1" applyFill="1" applyBorder="1" applyAlignment="1">
      <alignment vertical="center"/>
    </xf>
    <xf numFmtId="177" fontId="9" fillId="10" borderId="41" xfId="0" applyNumberFormat="1" applyFont="1" applyFill="1" applyBorder="1" applyAlignment="1">
      <alignment horizontal="left" vertical="center"/>
    </xf>
    <xf numFmtId="176" fontId="10" fillId="24" borderId="42" xfId="0" applyNumberFormat="1" applyFont="1" applyFill="1" applyBorder="1" applyAlignment="1">
      <alignment horizontal="right" vertical="center" wrapText="1"/>
    </xf>
    <xf numFmtId="176" fontId="10" fillId="24" borderId="42" xfId="0" applyNumberFormat="1" applyFont="1" applyFill="1" applyBorder="1" applyAlignment="1">
      <alignment horizontal="right" vertical="top" wrapText="1"/>
    </xf>
    <xf numFmtId="176" fontId="10" fillId="24" borderId="64" xfId="0" applyNumberFormat="1" applyFont="1" applyFill="1" applyBorder="1" applyAlignment="1">
      <alignment horizontal="right" vertical="center" wrapText="1"/>
    </xf>
    <xf numFmtId="177" fontId="4" fillId="10" borderId="17" xfId="0" applyNumberFormat="1" applyFont="1" applyFill="1" applyBorder="1" applyAlignment="1">
      <alignment horizontal="left" vertical="center"/>
    </xf>
    <xf numFmtId="176" fontId="4" fillId="24" borderId="38" xfId="0" applyNumberFormat="1" applyFont="1" applyFill="1" applyBorder="1" applyAlignment="1">
      <alignment horizontal="right" vertical="top" wrapText="1"/>
    </xf>
    <xf numFmtId="177" fontId="4" fillId="10" borderId="28" xfId="0" applyNumberFormat="1" applyFont="1" applyFill="1" applyBorder="1" applyAlignment="1">
      <alignment horizontal="left" vertical="center"/>
    </xf>
    <xf numFmtId="176" fontId="4" fillId="24" borderId="44" xfId="0" applyNumberFormat="1" applyFont="1" applyFill="1" applyBorder="1" applyAlignment="1">
      <alignment horizontal="right" vertical="top" wrapText="1"/>
    </xf>
    <xf numFmtId="0" fontId="4" fillId="10" borderId="47" xfId="0" applyFont="1" applyFill="1" applyBorder="1" applyAlignment="1">
      <alignment vertical="center" wrapText="1"/>
    </xf>
    <xf numFmtId="0" fontId="4" fillId="10" borderId="72" xfId="0" applyFont="1" applyFill="1" applyBorder="1" applyAlignment="1">
      <alignment horizontal="center" vertical="center" wrapText="1"/>
    </xf>
    <xf numFmtId="0" fontId="4" fillId="10" borderId="105" xfId="0" applyFont="1" applyFill="1" applyBorder="1" applyAlignment="1">
      <alignment horizontal="center" vertical="center" wrapText="1"/>
    </xf>
    <xf numFmtId="0" fontId="4" fillId="10" borderId="183" xfId="0" applyFont="1" applyFill="1" applyBorder="1" applyAlignment="1">
      <alignment horizontal="center" vertical="center" wrapText="1"/>
    </xf>
    <xf numFmtId="176" fontId="4" fillId="0" borderId="43" xfId="0" applyNumberFormat="1" applyFont="1" applyFill="1" applyBorder="1" applyAlignment="1">
      <alignment horizontal="right" vertical="center" wrapText="1"/>
    </xf>
    <xf numFmtId="0" fontId="19" fillId="24" borderId="0" xfId="0" applyFont="1" applyFill="1" applyAlignment="1">
      <alignment horizontal="justify" vertical="top" wrapText="1"/>
    </xf>
    <xf numFmtId="0" fontId="23" fillId="24" borderId="0" xfId="83" applyFill="1">
      <alignment/>
      <protection/>
    </xf>
    <xf numFmtId="0" fontId="0" fillId="24" borderId="0" xfId="46" applyFill="1" applyAlignment="1">
      <alignment horizontal="center" vertical="center"/>
      <protection/>
    </xf>
    <xf numFmtId="0" fontId="0" fillId="24" borderId="0" xfId="46" applyFill="1">
      <alignment vertical="center"/>
      <protection/>
    </xf>
    <xf numFmtId="0" fontId="5" fillId="24" borderId="37" xfId="83" applyFont="1" applyFill="1" applyBorder="1" applyAlignment="1">
      <alignment horizontal="center" vertical="center"/>
      <protection/>
    </xf>
    <xf numFmtId="0" fontId="4" fillId="10" borderId="230" xfId="83" applyNumberFormat="1" applyFont="1" applyFill="1" applyBorder="1" applyAlignment="1" applyProtection="1">
      <alignment horizontal="center" vertical="center" wrapText="1"/>
      <protection/>
    </xf>
    <xf numFmtId="0" fontId="4" fillId="10" borderId="87" xfId="83" applyNumberFormat="1" applyFont="1" applyFill="1" applyBorder="1" applyAlignment="1" applyProtection="1">
      <alignment horizontal="center" vertical="center" wrapText="1"/>
      <protection/>
    </xf>
    <xf numFmtId="0" fontId="4" fillId="10" borderId="87" xfId="83" applyFont="1" applyFill="1" applyBorder="1" applyAlignment="1">
      <alignment horizontal="center" vertical="center"/>
      <protection/>
    </xf>
    <xf numFmtId="0" fontId="4" fillId="10" borderId="98" xfId="83" applyFont="1" applyFill="1" applyBorder="1" applyAlignment="1">
      <alignment horizontal="center" vertical="center"/>
      <protection/>
    </xf>
    <xf numFmtId="0" fontId="4" fillId="10" borderId="230" xfId="83" applyNumberFormat="1" applyFont="1" applyFill="1" applyBorder="1" applyAlignment="1" applyProtection="1">
      <alignment horizontal="center" vertical="center"/>
      <protection/>
    </xf>
    <xf numFmtId="0" fontId="4" fillId="10" borderId="98" xfId="83" applyNumberFormat="1" applyFont="1" applyFill="1" applyBorder="1" applyAlignment="1" applyProtection="1">
      <alignment horizontal="center" vertical="center"/>
      <protection/>
    </xf>
    <xf numFmtId="0" fontId="4" fillId="10" borderId="137" xfId="83" applyNumberFormat="1" applyFont="1" applyFill="1" applyBorder="1" applyAlignment="1" applyProtection="1">
      <alignment horizontal="center" vertical="center" wrapText="1"/>
      <protection/>
    </xf>
    <xf numFmtId="0" fontId="4" fillId="10" borderId="229" xfId="83" applyNumberFormat="1" applyFont="1" applyFill="1" applyBorder="1" applyAlignment="1" applyProtection="1">
      <alignment horizontal="center" vertical="center" wrapText="1"/>
      <protection/>
    </xf>
    <xf numFmtId="0" fontId="4" fillId="10" borderId="229" xfId="83" applyFont="1" applyFill="1" applyBorder="1" applyAlignment="1">
      <alignment horizontal="center" vertical="center"/>
      <protection/>
    </xf>
    <xf numFmtId="0" fontId="6" fillId="10" borderId="229" xfId="83" applyNumberFormat="1" applyFont="1" applyFill="1" applyBorder="1" applyAlignment="1" applyProtection="1">
      <alignment horizontal="center" vertical="center"/>
      <protection/>
    </xf>
    <xf numFmtId="0" fontId="6" fillId="10" borderId="85" xfId="83" applyNumberFormat="1" applyFont="1" applyFill="1" applyBorder="1" applyAlignment="1" applyProtection="1">
      <alignment horizontal="center" vertical="center"/>
      <protection/>
    </xf>
    <xf numFmtId="0" fontId="4" fillId="10" borderId="85" xfId="83" applyNumberFormat="1" applyFont="1" applyFill="1" applyBorder="1" applyAlignment="1" applyProtection="1">
      <alignment horizontal="center" vertical="center" wrapText="1"/>
      <protection/>
    </xf>
    <xf numFmtId="0" fontId="9" fillId="10" borderId="88" xfId="83" applyFont="1" applyFill="1" applyBorder="1" applyAlignment="1">
      <alignment vertical="center" wrapText="1"/>
      <protection/>
    </xf>
    <xf numFmtId="0" fontId="4" fillId="10" borderId="89" xfId="83" applyFont="1" applyFill="1" applyBorder="1" applyAlignment="1">
      <alignment horizontal="center" vertical="center"/>
      <protection/>
    </xf>
    <xf numFmtId="176" fontId="4" fillId="24" borderId="43" xfId="82" applyNumberFormat="1" applyFont="1" applyFill="1" applyBorder="1" applyAlignment="1">
      <alignment horizontal="right"/>
      <protection/>
    </xf>
    <xf numFmtId="176" fontId="10" fillId="24" borderId="43" xfId="83" applyNumberFormat="1" applyFont="1" applyFill="1" applyBorder="1" applyAlignment="1">
      <alignment horizontal="right" vertical="center"/>
      <protection/>
    </xf>
    <xf numFmtId="0" fontId="9" fillId="10" borderId="59" xfId="83" applyFont="1" applyFill="1" applyBorder="1" applyAlignment="1">
      <alignment horizontal="left" vertical="center" wrapText="1"/>
      <protection/>
    </xf>
    <xf numFmtId="0" fontId="4" fillId="10" borderId="49" xfId="83" applyFont="1" applyFill="1" applyBorder="1" applyAlignment="1">
      <alignment horizontal="center" vertical="center"/>
      <protection/>
    </xf>
    <xf numFmtId="176" fontId="4" fillId="24" borderId="43" xfId="83" applyNumberFormat="1" applyFont="1" applyFill="1" applyBorder="1" applyAlignment="1">
      <alignment horizontal="right" vertical="center"/>
      <protection/>
    </xf>
    <xf numFmtId="0" fontId="4" fillId="10" borderId="59" xfId="83" applyFont="1" applyFill="1" applyBorder="1" applyAlignment="1">
      <alignment horizontal="left" vertical="center" wrapText="1"/>
      <protection/>
    </xf>
    <xf numFmtId="176" fontId="4" fillId="24" borderId="38" xfId="83" applyNumberFormat="1" applyFont="1" applyFill="1" applyBorder="1" applyAlignment="1">
      <alignment horizontal="right" vertical="center"/>
      <protection/>
    </xf>
    <xf numFmtId="176" fontId="4" fillId="24" borderId="0" xfId="83" applyNumberFormat="1" applyFont="1" applyFill="1" applyAlignment="1">
      <alignment horizontal="right"/>
      <protection/>
    </xf>
    <xf numFmtId="176" fontId="4" fillId="0" borderId="43" xfId="83" applyNumberFormat="1" applyFont="1" applyFill="1" applyBorder="1" applyAlignment="1">
      <alignment horizontal="right" vertical="center"/>
      <protection/>
    </xf>
    <xf numFmtId="176" fontId="4" fillId="24" borderId="38" xfId="83" applyNumberFormat="1" applyFont="1" applyFill="1" applyBorder="1" applyAlignment="1">
      <alignment horizontal="right"/>
      <protection/>
    </xf>
    <xf numFmtId="0" fontId="4" fillId="10" borderId="60" xfId="83" applyFont="1" applyFill="1" applyBorder="1" applyAlignment="1">
      <alignment horizontal="left" vertical="center" wrapText="1"/>
      <protection/>
    </xf>
    <xf numFmtId="0" fontId="4" fillId="10" borderId="51" xfId="83" applyFont="1" applyFill="1" applyBorder="1" applyAlignment="1">
      <alignment horizontal="center" vertical="center"/>
      <protection/>
    </xf>
    <xf numFmtId="176" fontId="4" fillId="24" borderId="45" xfId="83" applyNumberFormat="1" applyFont="1" applyFill="1" applyBorder="1" applyAlignment="1">
      <alignment horizontal="right" vertical="center"/>
      <protection/>
    </xf>
    <xf numFmtId="176" fontId="4" fillId="24" borderId="44" xfId="83" applyNumberFormat="1" applyFont="1" applyFill="1" applyBorder="1" applyAlignment="1">
      <alignment horizontal="right" vertical="center"/>
      <protection/>
    </xf>
    <xf numFmtId="0" fontId="0" fillId="24" borderId="0" xfId="46" applyFill="1" applyBorder="1" applyAlignment="1">
      <alignment horizontal="center" vertical="center"/>
      <protection/>
    </xf>
    <xf numFmtId="0" fontId="0" fillId="24" borderId="0" xfId="46" applyFill="1" applyBorder="1">
      <alignment vertical="center"/>
      <protection/>
    </xf>
    <xf numFmtId="0" fontId="0" fillId="24" borderId="0" xfId="82" applyFill="1" applyBorder="1">
      <alignment/>
      <protection/>
    </xf>
    <xf numFmtId="177" fontId="4" fillId="10" borderId="47" xfId="0" applyNumberFormat="1" applyFont="1" applyFill="1" applyBorder="1" applyAlignment="1">
      <alignment horizontal="center" vertical="center"/>
    </xf>
    <xf numFmtId="177" fontId="4" fillId="10" borderId="72" xfId="0" applyNumberFormat="1" applyFont="1" applyFill="1" applyBorder="1" applyAlignment="1">
      <alignment horizontal="center" vertical="center"/>
    </xf>
    <xf numFmtId="0" fontId="4" fillId="10" borderId="68" xfId="0" applyFont="1" applyFill="1" applyBorder="1" applyAlignment="1">
      <alignment horizontal="center" vertical="center"/>
    </xf>
    <xf numFmtId="0" fontId="4" fillId="10" borderId="70" xfId="0" applyFont="1" applyFill="1" applyBorder="1" applyAlignment="1">
      <alignment horizontal="center" vertical="center"/>
    </xf>
    <xf numFmtId="0" fontId="0" fillId="24" borderId="0" xfId="82" applyFill="1">
      <alignment/>
      <protection/>
    </xf>
    <xf numFmtId="0" fontId="4" fillId="10" borderId="47" xfId="82" applyNumberFormat="1" applyFont="1" applyFill="1" applyBorder="1" applyAlignment="1" applyProtection="1">
      <alignment horizontal="center" vertical="center" wrapText="1"/>
      <protection/>
    </xf>
    <xf numFmtId="0" fontId="4" fillId="10" borderId="11" xfId="82" applyFont="1" applyFill="1" applyBorder="1" applyAlignment="1">
      <alignment horizontal="center" vertical="center" wrapText="1"/>
      <protection/>
    </xf>
    <xf numFmtId="0" fontId="4" fillId="10" borderId="13" xfId="82" applyFont="1" applyFill="1" applyBorder="1" applyAlignment="1">
      <alignment horizontal="center" vertical="center"/>
      <protection/>
    </xf>
    <xf numFmtId="0" fontId="4" fillId="10" borderId="69" xfId="82" applyFont="1" applyFill="1" applyBorder="1" applyAlignment="1">
      <alignment horizontal="center" vertical="center"/>
      <protection/>
    </xf>
    <xf numFmtId="0" fontId="4" fillId="10" borderId="72" xfId="82" applyNumberFormat="1" applyFont="1" applyFill="1" applyBorder="1" applyAlignment="1" applyProtection="1">
      <alignment horizontal="center" vertical="center" wrapText="1"/>
      <protection/>
    </xf>
    <xf numFmtId="0" fontId="4" fillId="10" borderId="68" xfId="82" applyNumberFormat="1" applyFont="1" applyFill="1" applyBorder="1" applyAlignment="1" applyProtection="1">
      <alignment horizontal="center" vertical="center" wrapText="1"/>
      <protection/>
    </xf>
    <xf numFmtId="0" fontId="4" fillId="10" borderId="0" xfId="0" applyFont="1" applyFill="1" applyBorder="1" applyAlignment="1">
      <alignment horizontal="justify" vertical="center" wrapText="1"/>
    </xf>
    <xf numFmtId="176" fontId="10" fillId="24" borderId="42" xfId="82" applyNumberFormat="1" applyFont="1" applyFill="1" applyBorder="1" applyAlignment="1">
      <alignment horizontal="right" vertical="center"/>
      <protection/>
    </xf>
    <xf numFmtId="0" fontId="4" fillId="10" borderId="0" xfId="0" applyFont="1" applyFill="1" applyAlignment="1">
      <alignment horizontal="justify" vertical="center"/>
    </xf>
    <xf numFmtId="176" fontId="10" fillId="24" borderId="38" xfId="82" applyNumberFormat="1" applyFont="1" applyFill="1" applyBorder="1" applyAlignment="1">
      <alignment horizontal="right" vertical="center"/>
      <protection/>
    </xf>
    <xf numFmtId="176" fontId="4" fillId="24" borderId="38" xfId="82" applyNumberFormat="1" applyFont="1" applyFill="1" applyBorder="1" applyAlignment="1">
      <alignment horizontal="right" vertical="center"/>
      <protection/>
    </xf>
    <xf numFmtId="0" fontId="4" fillId="10" borderId="37" xfId="0" applyFont="1" applyFill="1" applyBorder="1" applyAlignment="1">
      <alignment horizontal="justify" vertical="center"/>
    </xf>
    <xf numFmtId="176" fontId="4" fillId="24" borderId="44" xfId="82" applyNumberFormat="1" applyFont="1" applyFill="1" applyBorder="1" applyAlignment="1">
      <alignment horizontal="right" vertical="center"/>
      <protection/>
    </xf>
    <xf numFmtId="0" fontId="4" fillId="10" borderId="70" xfId="82" applyNumberFormat="1" applyFont="1" applyFill="1" applyBorder="1" applyAlignment="1" applyProtection="1">
      <alignment horizontal="center" vertical="center" wrapText="1"/>
      <protection/>
    </xf>
    <xf numFmtId="176" fontId="10" fillId="24" borderId="64" xfId="82" applyNumberFormat="1" applyFont="1" applyFill="1" applyBorder="1" applyAlignment="1">
      <alignment horizontal="right" vertical="center"/>
      <protection/>
    </xf>
    <xf numFmtId="176" fontId="10" fillId="24" borderId="43" xfId="82" applyNumberFormat="1" applyFont="1" applyFill="1" applyBorder="1" applyAlignment="1">
      <alignment horizontal="right" vertical="center"/>
      <protection/>
    </xf>
    <xf numFmtId="176" fontId="4" fillId="24" borderId="43" xfId="82" applyNumberFormat="1" applyFont="1" applyFill="1" applyBorder="1" applyAlignment="1">
      <alignment horizontal="right" vertical="center"/>
      <protection/>
    </xf>
    <xf numFmtId="176" fontId="4" fillId="24" borderId="45" xfId="82" applyNumberFormat="1" applyFont="1" applyFill="1" applyBorder="1" applyAlignment="1">
      <alignment horizontal="right" vertical="center"/>
      <protection/>
    </xf>
    <xf numFmtId="0" fontId="5" fillId="0" borderId="0" xfId="82" applyFont="1" applyFill="1" applyAlignment="1">
      <alignment horizontal="center" vertical="center"/>
      <protection/>
    </xf>
    <xf numFmtId="0" fontId="5" fillId="24" borderId="0" xfId="82" applyFont="1" applyFill="1" applyBorder="1" applyAlignment="1">
      <alignment horizontal="center" vertical="center"/>
      <protection/>
    </xf>
    <xf numFmtId="0" fontId="4" fillId="10" borderId="11" xfId="82" applyNumberFormat="1" applyFont="1" applyFill="1" applyBorder="1" applyAlignment="1" applyProtection="1">
      <alignment horizontal="center" vertical="center" wrapText="1"/>
      <protection/>
    </xf>
    <xf numFmtId="0" fontId="4" fillId="10" borderId="13" xfId="82" applyNumberFormat="1" applyFont="1" applyFill="1" applyBorder="1" applyAlignment="1" applyProtection="1">
      <alignment horizontal="center" vertical="center" wrapText="1"/>
      <protection/>
    </xf>
    <xf numFmtId="0" fontId="9" fillId="10" borderId="0" xfId="0" applyFont="1" applyFill="1" applyBorder="1" applyAlignment="1">
      <alignment horizontal="justify" vertical="center" wrapText="1"/>
    </xf>
    <xf numFmtId="0" fontId="9" fillId="10" borderId="0" xfId="0" applyFont="1" applyFill="1" applyAlignment="1">
      <alignment horizontal="justify" vertical="center"/>
    </xf>
    <xf numFmtId="0" fontId="4" fillId="24" borderId="0" xfId="82" applyFont="1" applyFill="1" applyBorder="1" applyAlignment="1">
      <alignment horizontal="center" vertical="center"/>
      <protection/>
    </xf>
    <xf numFmtId="0" fontId="20" fillId="24" borderId="0" xfId="0" applyFont="1" applyFill="1" applyAlignment="1">
      <alignment horizontal="center" vertical="center"/>
    </xf>
    <xf numFmtId="0" fontId="4" fillId="24" borderId="37" xfId="0" applyFont="1" applyFill="1" applyBorder="1" applyAlignment="1">
      <alignment horizontal="center" vertical="center"/>
    </xf>
    <xf numFmtId="177" fontId="4" fillId="10" borderId="13" xfId="0" applyNumberFormat="1" applyFont="1" applyFill="1" applyBorder="1" applyAlignment="1">
      <alignment horizontal="center" vertical="center" wrapText="1"/>
    </xf>
    <xf numFmtId="177" fontId="4" fillId="10" borderId="47" xfId="0" applyNumberFormat="1" applyFont="1" applyFill="1" applyBorder="1" applyAlignment="1">
      <alignment horizontal="center" vertical="center" wrapText="1"/>
    </xf>
    <xf numFmtId="177" fontId="4" fillId="10" borderId="69" xfId="0" applyNumberFormat="1" applyFont="1" applyFill="1" applyBorder="1" applyAlignment="1">
      <alignment horizontal="center" vertical="center" wrapText="1"/>
    </xf>
    <xf numFmtId="176" fontId="10" fillId="24" borderId="41" xfId="0" applyNumberFormat="1" applyFont="1" applyFill="1" applyBorder="1" applyAlignment="1">
      <alignment horizontal="right" vertical="center"/>
    </xf>
    <xf numFmtId="176" fontId="4" fillId="24" borderId="17" xfId="0" applyNumberFormat="1" applyFont="1" applyFill="1" applyBorder="1" applyAlignment="1">
      <alignment horizontal="right" vertical="center"/>
    </xf>
    <xf numFmtId="176" fontId="4" fillId="24" borderId="28" xfId="0" applyNumberFormat="1" applyFont="1" applyFill="1" applyBorder="1" applyAlignment="1">
      <alignment horizontal="right" vertical="center"/>
    </xf>
    <xf numFmtId="0" fontId="20" fillId="24" borderId="0" xfId="0" applyFont="1" applyFill="1" applyBorder="1" applyAlignment="1">
      <alignment horizontal="center" vertical="center"/>
    </xf>
    <xf numFmtId="177" fontId="20" fillId="24" borderId="0" xfId="0" applyNumberFormat="1" applyFont="1" applyFill="1" applyAlignment="1">
      <alignment horizontal="center" vertical="center"/>
    </xf>
    <xf numFmtId="0" fontId="4" fillId="24" borderId="37" xfId="0" applyFont="1" applyFill="1" applyBorder="1" applyAlignment="1">
      <alignment vertical="center"/>
    </xf>
    <xf numFmtId="0" fontId="4" fillId="10" borderId="65" xfId="0" applyFont="1" applyFill="1" applyBorder="1" applyAlignment="1">
      <alignment horizontal="center" vertical="center"/>
    </xf>
    <xf numFmtId="0" fontId="4" fillId="10" borderId="69" xfId="0" applyFont="1" applyFill="1" applyBorder="1" applyAlignment="1">
      <alignment horizontal="center" vertical="center"/>
    </xf>
    <xf numFmtId="0" fontId="4" fillId="10" borderId="52" xfId="0" applyFont="1" applyFill="1" applyBorder="1" applyAlignment="1">
      <alignment horizontal="center" vertical="center"/>
    </xf>
    <xf numFmtId="0" fontId="4" fillId="10" borderId="66" xfId="0" applyFont="1" applyFill="1" applyBorder="1" applyAlignment="1">
      <alignment horizontal="center" vertical="center"/>
    </xf>
    <xf numFmtId="0" fontId="4" fillId="10" borderId="46" xfId="0" applyFont="1" applyFill="1" applyBorder="1" applyAlignment="1">
      <alignment horizontal="center" vertical="center"/>
    </xf>
    <xf numFmtId="177" fontId="4" fillId="24" borderId="17" xfId="0" applyNumberFormat="1" applyFont="1" applyFill="1" applyBorder="1" applyAlignment="1">
      <alignment horizontal="right" vertical="center"/>
    </xf>
    <xf numFmtId="177" fontId="4" fillId="24" borderId="28" xfId="0" applyNumberFormat="1" applyFont="1" applyFill="1" applyBorder="1" applyAlignment="1">
      <alignment horizontal="right" vertical="center"/>
    </xf>
    <xf numFmtId="176" fontId="4" fillId="24" borderId="45" xfId="0" applyNumberFormat="1" applyFont="1" applyFill="1" applyBorder="1" applyAlignment="1">
      <alignment horizontal="right"/>
    </xf>
    <xf numFmtId="0" fontId="12" fillId="24" borderId="0" xfId="82" applyFont="1" applyFill="1">
      <alignment/>
      <protection/>
    </xf>
    <xf numFmtId="0" fontId="5" fillId="24" borderId="0" xfId="82" applyFont="1" applyFill="1" applyAlignment="1">
      <alignment horizontal="center"/>
      <protection/>
    </xf>
    <xf numFmtId="0" fontId="5" fillId="24" borderId="37" xfId="82" applyFont="1" applyFill="1" applyBorder="1" applyAlignment="1">
      <alignment horizontal="center"/>
      <protection/>
    </xf>
    <xf numFmtId="0" fontId="4" fillId="10" borderId="17" xfId="82" applyNumberFormat="1" applyFont="1" applyFill="1" applyBorder="1" applyAlignment="1" applyProtection="1">
      <alignment horizontal="center" vertical="center" wrapText="1"/>
      <protection/>
    </xf>
    <xf numFmtId="0" fontId="4" fillId="10" borderId="38" xfId="82" applyNumberFormat="1" applyFont="1" applyFill="1" applyBorder="1" applyAlignment="1" applyProtection="1">
      <alignment horizontal="center" vertical="center" wrapText="1"/>
      <protection/>
    </xf>
    <xf numFmtId="0" fontId="4" fillId="10" borderId="38" xfId="55" applyFont="1" applyFill="1" applyBorder="1" applyAlignment="1">
      <alignment horizontal="center" vertical="center" wrapText="1"/>
      <protection/>
    </xf>
    <xf numFmtId="0" fontId="4" fillId="10" borderId="43" xfId="55" applyFont="1" applyFill="1" applyBorder="1" applyAlignment="1">
      <alignment horizontal="center" vertical="center" wrapText="1"/>
      <protection/>
    </xf>
    <xf numFmtId="0" fontId="4" fillId="10" borderId="52" xfId="82" applyNumberFormat="1" applyFont="1" applyFill="1" applyBorder="1" applyAlignment="1" applyProtection="1">
      <alignment horizontal="center" vertical="center" wrapText="1"/>
      <protection/>
    </xf>
    <xf numFmtId="0" fontId="4" fillId="10" borderId="39" xfId="82" applyNumberFormat="1" applyFont="1" applyFill="1" applyBorder="1" applyAlignment="1" applyProtection="1">
      <alignment horizontal="center" vertical="center" wrapText="1"/>
      <protection/>
    </xf>
    <xf numFmtId="0" fontId="4" fillId="10" borderId="39" xfId="55" applyFont="1" applyFill="1" applyBorder="1" applyAlignment="1">
      <alignment horizontal="center" vertical="center" wrapText="1"/>
      <protection/>
    </xf>
    <xf numFmtId="0" fontId="4" fillId="10" borderId="40" xfId="55" applyFont="1" applyFill="1" applyBorder="1" applyAlignment="1">
      <alignment horizontal="center" vertical="center" wrapText="1"/>
      <protection/>
    </xf>
    <xf numFmtId="0" fontId="9" fillId="10" borderId="17" xfId="82" applyFont="1" applyFill="1" applyBorder="1" applyAlignment="1">
      <alignment horizontal="left" vertical="center" wrapText="1"/>
      <protection/>
    </xf>
    <xf numFmtId="0" fontId="4" fillId="10" borderId="38" xfId="82" applyFont="1" applyFill="1" applyBorder="1" applyAlignment="1">
      <alignment horizontal="center" vertical="center"/>
      <protection/>
    </xf>
    <xf numFmtId="0" fontId="4" fillId="24" borderId="38" xfId="82" applyFont="1" applyFill="1" applyBorder="1" applyAlignment="1">
      <alignment horizontal="right" vertical="center"/>
      <protection/>
    </xf>
    <xf numFmtId="0" fontId="4" fillId="24" borderId="43" xfId="82" applyFont="1" applyFill="1" applyBorder="1" applyAlignment="1">
      <alignment horizontal="right" vertical="center"/>
      <protection/>
    </xf>
    <xf numFmtId="0" fontId="4" fillId="10" borderId="17" xfId="82" applyFont="1" applyFill="1" applyBorder="1" applyAlignment="1">
      <alignment horizontal="left" vertical="center" wrapText="1"/>
      <protection/>
    </xf>
    <xf numFmtId="0" fontId="4" fillId="24" borderId="38" xfId="0" applyNumberFormat="1" applyFont="1" applyFill="1" applyBorder="1" applyAlignment="1">
      <alignment horizontal="right" vertical="center"/>
    </xf>
    <xf numFmtId="177" fontId="0" fillId="24" borderId="0" xfId="82" applyNumberFormat="1" applyFill="1" applyBorder="1">
      <alignment/>
      <protection/>
    </xf>
    <xf numFmtId="0" fontId="6" fillId="10" borderId="17" xfId="82" applyFont="1" applyFill="1" applyBorder="1" applyAlignment="1">
      <alignment horizontal="left" vertical="center" wrapText="1"/>
      <protection/>
    </xf>
    <xf numFmtId="182" fontId="0" fillId="24" borderId="0" xfId="82" applyNumberFormat="1" applyFill="1">
      <alignment/>
      <protection/>
    </xf>
    <xf numFmtId="177" fontId="12" fillId="24" borderId="0" xfId="82" applyNumberFormat="1" applyFont="1" applyFill="1" applyBorder="1">
      <alignment/>
      <protection/>
    </xf>
    <xf numFmtId="176" fontId="0" fillId="24" borderId="0" xfId="82" applyNumberFormat="1" applyFill="1">
      <alignment/>
      <protection/>
    </xf>
    <xf numFmtId="0" fontId="4" fillId="10" borderId="28" xfId="82" applyFont="1" applyFill="1" applyBorder="1" applyAlignment="1">
      <alignment horizontal="left" vertical="center" wrapText="1"/>
      <protection/>
    </xf>
    <xf numFmtId="0" fontId="4" fillId="10" borderId="44" xfId="0" applyFont="1" applyFill="1" applyBorder="1" applyAlignment="1">
      <alignment horizontal="center"/>
    </xf>
    <xf numFmtId="0" fontId="4" fillId="24" borderId="44" xfId="0" applyNumberFormat="1" applyFont="1" applyFill="1" applyBorder="1" applyAlignment="1">
      <alignment horizontal="right" vertical="center"/>
    </xf>
    <xf numFmtId="0" fontId="5" fillId="0" borderId="0" xfId="82" applyFont="1" applyFill="1" applyAlignment="1">
      <alignment horizontal="center"/>
      <protection/>
    </xf>
    <xf numFmtId="0" fontId="4" fillId="10" borderId="11" xfId="55" applyFont="1" applyFill="1" applyBorder="1" applyAlignment="1">
      <alignment horizontal="center" vertical="center" wrapText="1"/>
      <protection/>
    </xf>
    <xf numFmtId="0" fontId="4" fillId="10" borderId="44" xfId="0" applyFont="1" applyFill="1" applyBorder="1" applyAlignment="1">
      <alignment horizontal="center" vertical="center"/>
    </xf>
    <xf numFmtId="0" fontId="4" fillId="10" borderId="13" xfId="55" applyFont="1" applyFill="1" applyBorder="1" applyAlignment="1">
      <alignment horizontal="center" vertical="center" wrapText="1"/>
      <protection/>
    </xf>
    <xf numFmtId="0" fontId="12" fillId="24" borderId="199" xfId="82" applyFont="1" applyFill="1" applyBorder="1">
      <alignment/>
      <protection/>
    </xf>
    <xf numFmtId="176" fontId="10" fillId="24" borderId="38" xfId="0" applyNumberFormat="1" applyFont="1" applyFill="1" applyBorder="1" applyAlignment="1">
      <alignment vertical="center"/>
    </xf>
    <xf numFmtId="177" fontId="10" fillId="24" borderId="38" xfId="0" applyNumberFormat="1" applyFont="1" applyFill="1" applyBorder="1" applyAlignment="1">
      <alignment vertical="center"/>
    </xf>
    <xf numFmtId="177" fontId="10" fillId="24" borderId="43" xfId="0" applyNumberFormat="1" applyFont="1" applyFill="1" applyBorder="1" applyAlignment="1">
      <alignment vertical="center"/>
    </xf>
    <xf numFmtId="177" fontId="4" fillId="10" borderId="0" xfId="0" applyNumberFormat="1" applyFont="1" applyFill="1" applyBorder="1" applyAlignment="1">
      <alignment horizontal="left" vertical="center"/>
    </xf>
    <xf numFmtId="177" fontId="4" fillId="24" borderId="44" xfId="0" applyNumberFormat="1" applyFont="1" applyFill="1" applyBorder="1" applyAlignment="1">
      <alignment vertical="center"/>
    </xf>
    <xf numFmtId="0" fontId="8" fillId="10" borderId="65" xfId="0" applyFont="1" applyFill="1" applyBorder="1" applyAlignment="1">
      <alignment horizontal="center" vertical="center" wrapText="1"/>
    </xf>
    <xf numFmtId="0" fontId="8" fillId="10" borderId="103" xfId="0" applyFont="1" applyFill="1" applyBorder="1" applyAlignment="1">
      <alignment horizontal="center" vertical="center"/>
    </xf>
    <xf numFmtId="0" fontId="8" fillId="10" borderId="13" xfId="0" applyFont="1" applyFill="1" applyBorder="1" applyAlignment="1">
      <alignment horizontal="center" vertical="center" wrapText="1"/>
    </xf>
    <xf numFmtId="0" fontId="8" fillId="10" borderId="52" xfId="0" applyFont="1" applyFill="1" applyBorder="1" applyAlignment="1">
      <alignment horizontal="center" vertical="center" wrapText="1"/>
    </xf>
    <xf numFmtId="0" fontId="8" fillId="10" borderId="39" xfId="0" applyFont="1" applyFill="1" applyBorder="1" applyAlignment="1">
      <alignment horizontal="center" vertical="center"/>
    </xf>
    <xf numFmtId="0" fontId="8" fillId="10" borderId="39"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11" fillId="10" borderId="17" xfId="0" applyFont="1" applyFill="1" applyBorder="1" applyAlignment="1">
      <alignment horizontal="justify" vertical="center" wrapText="1"/>
    </xf>
    <xf numFmtId="0" fontId="11" fillId="10" borderId="38" xfId="0" applyFont="1" applyFill="1" applyBorder="1" applyAlignment="1">
      <alignment horizontal="center" vertical="center" wrapText="1"/>
    </xf>
    <xf numFmtId="0" fontId="13" fillId="24" borderId="38" xfId="0" applyNumberFormat="1" applyFont="1" applyFill="1" applyBorder="1" applyAlignment="1">
      <alignment horizontal="right" vertical="center" wrapText="1"/>
    </xf>
    <xf numFmtId="0" fontId="13" fillId="24" borderId="38" xfId="0" applyFont="1" applyFill="1" applyBorder="1" applyAlignment="1">
      <alignment horizontal="right" vertical="center" wrapText="1"/>
    </xf>
    <xf numFmtId="0" fontId="8" fillId="10" borderId="17" xfId="0" applyFont="1" applyFill="1" applyBorder="1" applyAlignment="1">
      <alignment horizontal="justify" vertical="center" wrapText="1"/>
    </xf>
    <xf numFmtId="0" fontId="8" fillId="24" borderId="38" xfId="0" applyNumberFormat="1" applyFont="1" applyFill="1" applyBorder="1" applyAlignment="1">
      <alignment horizontal="right" vertical="center" wrapText="1"/>
    </xf>
    <xf numFmtId="176" fontId="13" fillId="24" borderId="38" xfId="0" applyNumberFormat="1" applyFont="1" applyFill="1" applyBorder="1" applyAlignment="1">
      <alignment horizontal="right" vertical="center" wrapText="1"/>
    </xf>
    <xf numFmtId="176" fontId="13" fillId="24" borderId="43" xfId="0" applyNumberFormat="1" applyFont="1" applyFill="1" applyBorder="1" applyAlignment="1">
      <alignment horizontal="right" vertical="center" wrapText="1"/>
    </xf>
    <xf numFmtId="0" fontId="8" fillId="0" borderId="38" xfId="0" applyNumberFormat="1" applyFont="1" applyFill="1" applyBorder="1" applyAlignment="1">
      <alignment horizontal="right" vertical="center" wrapText="1"/>
    </xf>
    <xf numFmtId="0" fontId="8" fillId="10" borderId="28" xfId="0" applyFont="1" applyFill="1" applyBorder="1" applyAlignment="1">
      <alignment horizontal="justify" vertical="center" wrapText="1"/>
    </xf>
    <xf numFmtId="0" fontId="8" fillId="24" borderId="44" xfId="0" applyNumberFormat="1" applyFont="1" applyFill="1" applyBorder="1" applyAlignment="1">
      <alignment horizontal="right" vertical="center" wrapText="1"/>
    </xf>
    <xf numFmtId="177" fontId="20" fillId="24" borderId="0" xfId="0" applyNumberFormat="1" applyFont="1" applyFill="1" applyBorder="1" applyAlignment="1">
      <alignment horizontal="center"/>
    </xf>
    <xf numFmtId="0" fontId="5" fillId="24" borderId="0" xfId="82" applyFont="1" applyFill="1" applyBorder="1" applyAlignment="1">
      <alignment vertical="center"/>
      <protection/>
    </xf>
    <xf numFmtId="0" fontId="5" fillId="24" borderId="37" xfId="82" applyFont="1" applyFill="1" applyBorder="1" applyAlignment="1">
      <alignment vertical="center"/>
      <protection/>
    </xf>
    <xf numFmtId="0" fontId="4" fillId="24" borderId="37" xfId="82" applyFont="1" applyFill="1" applyBorder="1" applyAlignment="1">
      <alignment vertical="center"/>
      <protection/>
    </xf>
    <xf numFmtId="0" fontId="4" fillId="10" borderId="65" xfId="82" applyFont="1" applyFill="1" applyBorder="1" applyAlignment="1">
      <alignment horizontal="center" vertical="center"/>
      <protection/>
    </xf>
    <xf numFmtId="0" fontId="4" fillId="10" borderId="47" xfId="82" applyFont="1" applyFill="1" applyBorder="1" applyAlignment="1">
      <alignment horizontal="center" vertical="center"/>
      <protection/>
    </xf>
    <xf numFmtId="0" fontId="4" fillId="10" borderId="11" xfId="82" applyFont="1" applyFill="1" applyBorder="1" applyAlignment="1">
      <alignment horizontal="center" vertical="center"/>
      <protection/>
    </xf>
    <xf numFmtId="177" fontId="4" fillId="10" borderId="11" xfId="82" applyNumberFormat="1" applyFont="1" applyFill="1" applyBorder="1" applyAlignment="1">
      <alignment horizontal="center" vertical="center"/>
      <protection/>
    </xf>
    <xf numFmtId="0" fontId="4" fillId="10" borderId="17" xfId="82" applyFont="1" applyFill="1" applyBorder="1" applyAlignment="1">
      <alignment horizontal="center" vertical="center"/>
      <protection/>
    </xf>
    <xf numFmtId="0" fontId="4" fillId="10" borderId="42" xfId="82" applyFont="1" applyFill="1" applyBorder="1" applyAlignment="1">
      <alignment horizontal="center" vertical="center"/>
      <protection/>
    </xf>
    <xf numFmtId="177" fontId="4" fillId="10" borderId="64" xfId="82" applyNumberFormat="1" applyFont="1" applyFill="1" applyBorder="1" applyAlignment="1">
      <alignment horizontal="center" vertical="center"/>
      <protection/>
    </xf>
    <xf numFmtId="177" fontId="4" fillId="10" borderId="72" xfId="82" applyNumberFormat="1" applyFont="1" applyFill="1" applyBorder="1" applyAlignment="1">
      <alignment horizontal="center" vertical="center"/>
      <protection/>
    </xf>
    <xf numFmtId="0" fontId="4" fillId="10" borderId="67" xfId="82" applyFont="1" applyFill="1" applyBorder="1" applyAlignment="1">
      <alignment horizontal="center" vertical="center"/>
      <protection/>
    </xf>
    <xf numFmtId="0" fontId="4" fillId="10" borderId="52" xfId="82" applyFont="1" applyFill="1" applyBorder="1" applyAlignment="1">
      <alignment horizontal="center" vertical="center"/>
      <protection/>
    </xf>
    <xf numFmtId="177" fontId="4" fillId="10" borderId="43" xfId="82" applyNumberFormat="1" applyFont="1" applyFill="1" applyBorder="1" applyAlignment="1">
      <alignment horizontal="center" vertical="center"/>
      <protection/>
    </xf>
    <xf numFmtId="177" fontId="6" fillId="10" borderId="38" xfId="82" applyNumberFormat="1" applyFont="1" applyFill="1" applyBorder="1" applyAlignment="1">
      <alignment horizontal="center" vertical="center"/>
      <protection/>
    </xf>
    <xf numFmtId="177" fontId="4" fillId="10" borderId="42" xfId="82" applyNumberFormat="1" applyFont="1" applyFill="1" applyBorder="1" applyAlignment="1">
      <alignment horizontal="center" vertical="center"/>
      <protection/>
    </xf>
    <xf numFmtId="180" fontId="10" fillId="24" borderId="42" xfId="0" applyNumberFormat="1" applyFont="1" applyFill="1" applyBorder="1" applyAlignment="1">
      <alignment horizontal="right" vertical="center"/>
    </xf>
    <xf numFmtId="180" fontId="4" fillId="24" borderId="38" xfId="0" applyNumberFormat="1" applyFont="1" applyFill="1" applyBorder="1" applyAlignment="1">
      <alignment horizontal="right" vertical="center"/>
    </xf>
    <xf numFmtId="180" fontId="4" fillId="24" borderId="44" xfId="0" applyNumberFormat="1" applyFont="1" applyFill="1" applyBorder="1" applyAlignment="1">
      <alignment horizontal="right" vertical="center"/>
    </xf>
    <xf numFmtId="0" fontId="4" fillId="10" borderId="72" xfId="82" applyFont="1" applyFill="1" applyBorder="1" applyAlignment="1">
      <alignment horizontal="center" vertical="center"/>
      <protection/>
    </xf>
    <xf numFmtId="0" fontId="4" fillId="10" borderId="64" xfId="82" applyFont="1" applyFill="1" applyBorder="1" applyAlignment="1">
      <alignment horizontal="center" vertical="center"/>
      <protection/>
    </xf>
    <xf numFmtId="0" fontId="6" fillId="10" borderId="38" xfId="82" applyFont="1" applyFill="1" applyBorder="1" applyAlignment="1">
      <alignment horizontal="center" vertical="center"/>
      <protection/>
    </xf>
    <xf numFmtId="0" fontId="4" fillId="10" borderId="43" xfId="82" applyFont="1" applyFill="1" applyBorder="1" applyAlignment="1">
      <alignment horizontal="center" vertical="center"/>
      <protection/>
    </xf>
    <xf numFmtId="179" fontId="4" fillId="24" borderId="0" xfId="0" applyNumberFormat="1" applyFont="1" applyFill="1" applyAlignment="1">
      <alignment horizontal="center"/>
    </xf>
    <xf numFmtId="177" fontId="4" fillId="24" borderId="0" xfId="0" applyNumberFormat="1" applyFont="1" applyFill="1" applyAlignment="1">
      <alignment horizontal="center"/>
    </xf>
    <xf numFmtId="0" fontId="4" fillId="10" borderId="40" xfId="0" applyFont="1" applyFill="1" applyBorder="1" applyAlignment="1">
      <alignment horizontal="center" vertical="center"/>
    </xf>
    <xf numFmtId="0" fontId="11" fillId="10" borderId="41" xfId="0" applyFont="1" applyFill="1" applyBorder="1" applyAlignment="1">
      <alignment horizontal="justify" vertical="center" wrapText="1"/>
    </xf>
    <xf numFmtId="0" fontId="8" fillId="24" borderId="42" xfId="0" applyFont="1" applyFill="1" applyBorder="1" applyAlignment="1">
      <alignment horizontal="center" vertical="center" wrapText="1"/>
    </xf>
    <xf numFmtId="0" fontId="8" fillId="24" borderId="64" xfId="0" applyFont="1" applyFill="1" applyBorder="1" applyAlignment="1">
      <alignment horizontal="center" vertical="center" wrapText="1"/>
    </xf>
    <xf numFmtId="0" fontId="4" fillId="24" borderId="64" xfId="0" applyFont="1" applyFill="1" applyBorder="1" applyAlignment="1">
      <alignment/>
    </xf>
    <xf numFmtId="180" fontId="4" fillId="24" borderId="43" xfId="0" applyNumberFormat="1" applyFont="1" applyFill="1" applyBorder="1" applyAlignment="1">
      <alignment horizontal="right" vertical="center"/>
    </xf>
    <xf numFmtId="0" fontId="8" fillId="24" borderId="43" xfId="0" applyFont="1" applyFill="1" applyBorder="1" applyAlignment="1">
      <alignment horizontal="right" vertical="center" wrapText="1"/>
    </xf>
    <xf numFmtId="0" fontId="8" fillId="10" borderId="17" xfId="0" applyFont="1" applyFill="1" applyBorder="1" applyAlignment="1">
      <alignment horizontal="justify" vertical="center"/>
    </xf>
    <xf numFmtId="177" fontId="4" fillId="0" borderId="43" xfId="0" applyNumberFormat="1" applyFont="1" applyFill="1" applyBorder="1" applyAlignment="1">
      <alignment horizontal="right" vertical="center"/>
    </xf>
    <xf numFmtId="0" fontId="11" fillId="10" borderId="28" xfId="0" applyFont="1" applyFill="1" applyBorder="1" applyAlignment="1">
      <alignment horizontal="justify" vertical="center" wrapText="1"/>
    </xf>
    <xf numFmtId="0" fontId="11" fillId="10" borderId="44" xfId="0" applyFont="1" applyFill="1" applyBorder="1" applyAlignment="1">
      <alignment horizontal="center" vertical="center" wrapText="1"/>
    </xf>
    <xf numFmtId="0" fontId="19" fillId="24" borderId="109" xfId="0" applyFont="1" applyFill="1" applyBorder="1" applyAlignment="1">
      <alignment horizontal="left" vertical="center" wrapText="1"/>
    </xf>
    <xf numFmtId="0" fontId="4" fillId="24" borderId="42" xfId="0" applyFont="1" applyFill="1" applyBorder="1" applyAlignment="1">
      <alignment/>
    </xf>
    <xf numFmtId="0" fontId="4" fillId="24" borderId="15" xfId="0" applyFont="1" applyFill="1" applyBorder="1" applyAlignment="1">
      <alignment/>
    </xf>
    <xf numFmtId="177" fontId="4" fillId="0" borderId="38" xfId="0" applyNumberFormat="1" applyFont="1" applyFill="1" applyBorder="1" applyAlignment="1">
      <alignment horizontal="right" vertical="center"/>
    </xf>
    <xf numFmtId="177" fontId="10" fillId="24" borderId="44" xfId="0" applyNumberFormat="1" applyFont="1" applyFill="1" applyBorder="1" applyAlignment="1">
      <alignment horizontal="right" vertical="center"/>
    </xf>
    <xf numFmtId="0" fontId="19" fillId="24" borderId="0" xfId="0" applyFont="1" applyFill="1" applyBorder="1" applyAlignment="1">
      <alignment horizontal="left" vertical="center" wrapText="1"/>
    </xf>
    <xf numFmtId="0" fontId="4" fillId="24" borderId="16" xfId="0" applyFont="1" applyFill="1" applyBorder="1" applyAlignment="1">
      <alignment/>
    </xf>
    <xf numFmtId="176" fontId="4" fillId="24" borderId="15" xfId="0" applyNumberFormat="1" applyFont="1" applyFill="1" applyBorder="1" applyAlignment="1">
      <alignment vertical="center"/>
    </xf>
    <xf numFmtId="176" fontId="4" fillId="24" borderId="16" xfId="0" applyNumberFormat="1" applyFont="1" applyFill="1" applyBorder="1" applyAlignment="1">
      <alignment vertical="center"/>
    </xf>
    <xf numFmtId="180" fontId="4" fillId="24" borderId="15" xfId="0" applyNumberFormat="1" applyFont="1" applyFill="1" applyBorder="1" applyAlignment="1">
      <alignment vertical="center"/>
    </xf>
    <xf numFmtId="180" fontId="4" fillId="24" borderId="16" xfId="0" applyNumberFormat="1" applyFont="1" applyFill="1" applyBorder="1" applyAlignment="1">
      <alignment vertical="center"/>
    </xf>
    <xf numFmtId="0" fontId="4" fillId="24" borderId="15" xfId="0" applyFont="1" applyFill="1" applyBorder="1" applyAlignment="1">
      <alignment vertical="center"/>
    </xf>
    <xf numFmtId="0" fontId="4" fillId="24" borderId="16" xfId="0" applyFont="1" applyFill="1" applyBorder="1" applyAlignment="1">
      <alignment vertical="center"/>
    </xf>
    <xf numFmtId="177" fontId="4" fillId="24" borderId="15" xfId="0" applyNumberFormat="1" applyFont="1" applyFill="1" applyBorder="1" applyAlignment="1">
      <alignment vertical="center"/>
    </xf>
    <xf numFmtId="177" fontId="4" fillId="24" borderId="16" xfId="0" applyNumberFormat="1" applyFont="1" applyFill="1" applyBorder="1" applyAlignment="1">
      <alignment vertical="center"/>
    </xf>
    <xf numFmtId="177" fontId="10" fillId="24" borderId="15" xfId="0" applyNumberFormat="1" applyFont="1" applyFill="1" applyBorder="1" applyAlignment="1">
      <alignment vertical="center"/>
    </xf>
    <xf numFmtId="177" fontId="10" fillId="24" borderId="16" xfId="0" applyNumberFormat="1" applyFont="1" applyFill="1" applyBorder="1" applyAlignment="1">
      <alignment vertical="center"/>
    </xf>
    <xf numFmtId="177" fontId="10" fillId="24" borderId="21" xfId="0" applyNumberFormat="1" applyFont="1" applyFill="1" applyBorder="1" applyAlignment="1">
      <alignment vertical="center"/>
    </xf>
    <xf numFmtId="177" fontId="10" fillId="24" borderId="22" xfId="0" applyNumberFormat="1" applyFont="1" applyFill="1" applyBorder="1" applyAlignment="1">
      <alignment vertical="center"/>
    </xf>
    <xf numFmtId="179" fontId="20" fillId="24" borderId="0" xfId="0" applyNumberFormat="1" applyFont="1" applyFill="1" applyAlignment="1">
      <alignment/>
    </xf>
    <xf numFmtId="179" fontId="4" fillId="10" borderId="66" xfId="0" applyNumberFormat="1" applyFont="1" applyFill="1" applyBorder="1" applyAlignment="1">
      <alignment horizontal="center" vertical="center" wrapText="1"/>
    </xf>
    <xf numFmtId="182" fontId="4" fillId="10" borderId="28" xfId="0" applyNumberFormat="1" applyFont="1" applyFill="1" applyBorder="1" applyAlignment="1">
      <alignment horizontal="left" vertical="center"/>
    </xf>
    <xf numFmtId="0" fontId="4" fillId="10" borderId="41" xfId="0" applyFont="1" applyFill="1" applyBorder="1" applyAlignment="1">
      <alignment vertical="center"/>
    </xf>
    <xf numFmtId="0" fontId="4" fillId="10" borderId="42"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64" xfId="0" applyFont="1" applyFill="1" applyBorder="1" applyAlignment="1">
      <alignment horizontal="center" vertical="center"/>
    </xf>
    <xf numFmtId="0" fontId="4" fillId="10" borderId="71" xfId="0" applyFont="1" applyFill="1" applyBorder="1" applyAlignment="1">
      <alignment/>
    </xf>
    <xf numFmtId="0" fontId="4" fillId="10" borderId="0" xfId="0" applyFont="1" applyFill="1" applyAlignment="1">
      <alignment/>
    </xf>
    <xf numFmtId="0" fontId="4" fillId="10" borderId="73" xfId="0" applyFont="1" applyFill="1" applyBorder="1" applyAlignment="1">
      <alignment horizontal="center" vertical="center"/>
    </xf>
    <xf numFmtId="0" fontId="4" fillId="10" borderId="231" xfId="0" applyFont="1" applyFill="1" applyBorder="1" applyAlignment="1">
      <alignment horizontal="center" vertical="center" wrapText="1"/>
    </xf>
    <xf numFmtId="0" fontId="4" fillId="10" borderId="232" xfId="0" applyFont="1" applyFill="1" applyBorder="1" applyAlignment="1">
      <alignment horizontal="center" vertical="center"/>
    </xf>
    <xf numFmtId="176" fontId="10" fillId="24" borderId="90" xfId="0" applyNumberFormat="1" applyFont="1" applyFill="1" applyBorder="1" applyAlignment="1">
      <alignment horizontal="right" vertical="center"/>
    </xf>
    <xf numFmtId="176" fontId="4" fillId="24" borderId="48" xfId="0" applyNumberFormat="1" applyFont="1" applyFill="1" applyBorder="1" applyAlignment="1">
      <alignment horizontal="right" vertical="center"/>
    </xf>
    <xf numFmtId="176" fontId="4" fillId="24" borderId="50" xfId="0" applyNumberFormat="1" applyFont="1" applyFill="1" applyBorder="1" applyAlignment="1">
      <alignment horizontal="right" vertical="center"/>
    </xf>
    <xf numFmtId="0" fontId="4" fillId="24" borderId="0" xfId="0" applyFont="1" applyFill="1" applyBorder="1" applyAlignment="1">
      <alignment horizontal="center"/>
    </xf>
    <xf numFmtId="0" fontId="4" fillId="10" borderId="69" xfId="0" applyFont="1" applyFill="1" applyBorder="1" applyAlignment="1">
      <alignment/>
    </xf>
    <xf numFmtId="0" fontId="4" fillId="10" borderId="0" xfId="0" applyFont="1" applyFill="1" applyBorder="1" applyAlignment="1">
      <alignment/>
    </xf>
    <xf numFmtId="0" fontId="4" fillId="10" borderId="233" xfId="0" applyFont="1" applyFill="1" applyBorder="1" applyAlignment="1">
      <alignment horizontal="center" vertical="center"/>
    </xf>
    <xf numFmtId="0" fontId="4" fillId="10" borderId="234" xfId="0" applyFont="1" applyFill="1" applyBorder="1" applyAlignment="1">
      <alignment horizontal="center" vertical="center"/>
    </xf>
    <xf numFmtId="176" fontId="4" fillId="24" borderId="49" xfId="0" applyNumberFormat="1" applyFont="1" applyFill="1" applyBorder="1" applyAlignment="1">
      <alignment horizontal="right" vertical="center"/>
    </xf>
    <xf numFmtId="176" fontId="4" fillId="24" borderId="51" xfId="0" applyNumberFormat="1" applyFont="1" applyFill="1" applyBorder="1" applyAlignment="1">
      <alignment horizontal="right" vertical="center"/>
    </xf>
    <xf numFmtId="0" fontId="38" fillId="24" borderId="0" xfId="0" applyFont="1" applyFill="1" applyAlignment="1">
      <alignment/>
    </xf>
    <xf numFmtId="0" fontId="20" fillId="24" borderId="0" xfId="0" applyFont="1" applyFill="1" applyBorder="1" applyAlignment="1">
      <alignment/>
    </xf>
    <xf numFmtId="176" fontId="10" fillId="24" borderId="15" xfId="0" applyNumberFormat="1" applyFont="1" applyFill="1" applyBorder="1" applyAlignment="1">
      <alignment vertical="center"/>
    </xf>
    <xf numFmtId="176" fontId="4" fillId="24" borderId="15" xfId="0" applyNumberFormat="1" applyFont="1" applyFill="1" applyBorder="1" applyAlignment="1">
      <alignment vertical="center"/>
    </xf>
    <xf numFmtId="176" fontId="4" fillId="24" borderId="21" xfId="0" applyNumberFormat="1" applyFont="1" applyFill="1" applyBorder="1" applyAlignment="1">
      <alignment vertical="center"/>
    </xf>
    <xf numFmtId="176" fontId="10" fillId="24" borderId="16" xfId="0" applyNumberFormat="1" applyFont="1" applyFill="1" applyBorder="1" applyAlignment="1">
      <alignment vertical="center"/>
    </xf>
    <xf numFmtId="176" fontId="4" fillId="24" borderId="16" xfId="0" applyNumberFormat="1" applyFont="1" applyFill="1" applyBorder="1" applyAlignment="1">
      <alignment vertical="center"/>
    </xf>
    <xf numFmtId="176" fontId="4" fillId="24" borderId="22" xfId="0" applyNumberFormat="1" applyFont="1" applyFill="1" applyBorder="1" applyAlignment="1">
      <alignment vertical="center"/>
    </xf>
    <xf numFmtId="0" fontId="20" fillId="10" borderId="69" xfId="0" applyFont="1" applyFill="1" applyBorder="1" applyAlignment="1">
      <alignment/>
    </xf>
    <xf numFmtId="0" fontId="6" fillId="10" borderId="39" xfId="0" applyFont="1" applyFill="1" applyBorder="1" applyAlignment="1">
      <alignment horizontal="center" vertical="center"/>
    </xf>
    <xf numFmtId="189" fontId="4" fillId="10" borderId="70" xfId="0" applyNumberFormat="1" applyFont="1" applyFill="1" applyBorder="1" applyAlignment="1">
      <alignment horizontal="center" vertical="center" wrapText="1"/>
    </xf>
    <xf numFmtId="177" fontId="9" fillId="10" borderId="67" xfId="0" applyNumberFormat="1" applyFont="1" applyFill="1" applyBorder="1" applyAlignment="1">
      <alignment horizontal="left" vertical="center"/>
    </xf>
    <xf numFmtId="178" fontId="10" fillId="24" borderId="42" xfId="0" applyNumberFormat="1" applyFont="1" applyFill="1" applyBorder="1" applyAlignment="1">
      <alignment horizontal="right" vertical="center"/>
    </xf>
    <xf numFmtId="178" fontId="4" fillId="24" borderId="38" xfId="0" applyNumberFormat="1" applyFont="1" applyFill="1" applyBorder="1" applyAlignment="1">
      <alignment vertical="center"/>
    </xf>
    <xf numFmtId="178" fontId="4" fillId="24" borderId="38" xfId="0" applyNumberFormat="1" applyFont="1" applyFill="1" applyBorder="1" applyAlignment="1">
      <alignment horizontal="right" vertical="center"/>
    </xf>
    <xf numFmtId="177" fontId="4" fillId="10" borderId="37" xfId="0" applyNumberFormat="1" applyFont="1" applyFill="1" applyBorder="1" applyAlignment="1">
      <alignment horizontal="left" vertical="center"/>
    </xf>
    <xf numFmtId="178" fontId="4" fillId="24" borderId="44" xfId="0" applyNumberFormat="1" applyFont="1" applyFill="1" applyBorder="1" applyAlignment="1">
      <alignment horizontal="right" vertical="center"/>
    </xf>
    <xf numFmtId="177" fontId="0" fillId="24" borderId="0" xfId="0" applyNumberFormat="1" applyFont="1" applyFill="1" applyBorder="1" applyAlignment="1">
      <alignment vertical="center"/>
    </xf>
    <xf numFmtId="176" fontId="0" fillId="24" borderId="0" xfId="0" applyNumberFormat="1" applyFont="1" applyFill="1" applyBorder="1" applyAlignment="1">
      <alignment vertical="center"/>
    </xf>
    <xf numFmtId="190" fontId="0" fillId="24" borderId="0" xfId="0" applyNumberFormat="1" applyFont="1" applyFill="1" applyBorder="1" applyAlignment="1">
      <alignment vertical="center"/>
    </xf>
    <xf numFmtId="0" fontId="6" fillId="10" borderId="70" xfId="0" applyFont="1" applyFill="1" applyBorder="1" applyAlignment="1">
      <alignment horizontal="center" vertical="center"/>
    </xf>
    <xf numFmtId="0" fontId="4" fillId="10" borderId="71" xfId="0" applyFont="1" applyFill="1" applyBorder="1" applyAlignment="1">
      <alignment horizontal="center" vertical="center"/>
    </xf>
    <xf numFmtId="178" fontId="10" fillId="24" borderId="42" xfId="0" applyNumberFormat="1" applyFont="1" applyFill="1" applyBorder="1" applyAlignment="1">
      <alignment vertical="center"/>
    </xf>
    <xf numFmtId="177" fontId="4" fillId="10" borderId="66" xfId="0" applyNumberFormat="1" applyFont="1" applyFill="1" applyBorder="1" applyAlignment="1">
      <alignment horizontal="center" vertical="center"/>
    </xf>
    <xf numFmtId="177" fontId="4" fillId="10" borderId="65" xfId="0" applyNumberFormat="1" applyFont="1" applyFill="1" applyBorder="1" applyAlignment="1">
      <alignment horizontal="center" vertical="center"/>
    </xf>
    <xf numFmtId="177" fontId="4" fillId="10" borderId="40" xfId="0" applyNumberFormat="1" applyFont="1" applyFill="1" applyBorder="1" applyAlignment="1">
      <alignment horizontal="center" vertical="center"/>
    </xf>
    <xf numFmtId="177" fontId="4" fillId="10" borderId="52" xfId="0" applyNumberFormat="1" applyFont="1" applyFill="1" applyBorder="1" applyAlignment="1">
      <alignment horizontal="center" vertical="center"/>
    </xf>
    <xf numFmtId="0" fontId="8" fillId="10" borderId="68" xfId="0" applyFont="1" applyFill="1" applyBorder="1" applyAlignment="1">
      <alignment horizontal="center" vertical="center" wrapText="1"/>
    </xf>
    <xf numFmtId="0" fontId="8" fillId="10" borderId="70" xfId="0" applyFont="1" applyFill="1" applyBorder="1" applyAlignment="1">
      <alignment horizontal="center" vertical="center" wrapText="1"/>
    </xf>
    <xf numFmtId="180" fontId="4" fillId="24" borderId="44" xfId="0" applyNumberFormat="1" applyFont="1" applyFill="1" applyBorder="1" applyAlignment="1">
      <alignment vertical="center"/>
    </xf>
    <xf numFmtId="0" fontId="8" fillId="10" borderId="74" xfId="0" applyFont="1" applyFill="1" applyBorder="1" applyAlignment="1">
      <alignment horizontal="center" vertical="center" wrapText="1"/>
    </xf>
    <xf numFmtId="0" fontId="11" fillId="10" borderId="88" xfId="0" applyFont="1" applyFill="1" applyBorder="1" applyAlignment="1">
      <alignment horizontal="justify" vertical="center" wrapText="1"/>
    </xf>
    <xf numFmtId="176" fontId="13" fillId="24" borderId="90" xfId="0" applyNumberFormat="1" applyFont="1" applyFill="1" applyBorder="1" applyAlignment="1">
      <alignment horizontal="right" vertical="center" wrapText="1"/>
    </xf>
    <xf numFmtId="176" fontId="10" fillId="24" borderId="90" xfId="0" applyNumberFormat="1" applyFont="1" applyFill="1" applyBorder="1" applyAlignment="1">
      <alignment horizontal="right" vertical="center" wrapText="1"/>
    </xf>
    <xf numFmtId="176" fontId="13" fillId="24" borderId="89" xfId="0" applyNumberFormat="1" applyFont="1" applyFill="1" applyBorder="1" applyAlignment="1">
      <alignment horizontal="right" vertical="center" wrapText="1"/>
    </xf>
    <xf numFmtId="0" fontId="11" fillId="10" borderId="59" xfId="0" applyFont="1" applyFill="1" applyBorder="1" applyAlignment="1">
      <alignment horizontal="justify" vertical="center" wrapText="1"/>
    </xf>
    <xf numFmtId="176" fontId="13" fillId="24" borderId="48" xfId="0" applyNumberFormat="1" applyFont="1" applyFill="1" applyBorder="1" applyAlignment="1">
      <alignment horizontal="right" vertical="center" wrapText="1"/>
    </xf>
    <xf numFmtId="176" fontId="8" fillId="24" borderId="48" xfId="0" applyNumberFormat="1" applyFont="1" applyFill="1" applyBorder="1" applyAlignment="1">
      <alignment horizontal="right" vertical="center" wrapText="1"/>
    </xf>
    <xf numFmtId="0" fontId="11" fillId="10" borderId="59" xfId="0" applyFont="1" applyFill="1" applyBorder="1" applyAlignment="1">
      <alignment horizontal="left" vertical="center" wrapText="1"/>
    </xf>
    <xf numFmtId="0" fontId="8" fillId="10" borderId="59" xfId="0" applyFont="1" applyFill="1" applyBorder="1" applyAlignment="1">
      <alignment horizontal="justify" vertical="center" wrapText="1"/>
    </xf>
    <xf numFmtId="0" fontId="11" fillId="10" borderId="61" xfId="0" applyFont="1" applyFill="1" applyBorder="1" applyAlignment="1">
      <alignment horizontal="justify" vertical="center" wrapText="1"/>
    </xf>
    <xf numFmtId="176" fontId="13" fillId="24" borderId="62" xfId="0" applyNumberFormat="1" applyFont="1" applyFill="1" applyBorder="1" applyAlignment="1">
      <alignment horizontal="right" vertical="center" wrapText="1"/>
    </xf>
    <xf numFmtId="176" fontId="10" fillId="24" borderId="62" xfId="0" applyNumberFormat="1" applyFont="1" applyFill="1" applyBorder="1" applyAlignment="1">
      <alignment horizontal="right" vertical="center" wrapText="1"/>
    </xf>
    <xf numFmtId="176" fontId="13" fillId="24" borderId="63" xfId="0" applyNumberFormat="1" applyFont="1" applyFill="1" applyBorder="1" applyAlignment="1">
      <alignment horizontal="right" vertical="center" wrapText="1"/>
    </xf>
    <xf numFmtId="0" fontId="8" fillId="10" borderId="72" xfId="0" applyFont="1" applyFill="1" applyBorder="1" applyAlignment="1">
      <alignment horizontal="center" vertical="center" wrapText="1"/>
    </xf>
    <xf numFmtId="0" fontId="7" fillId="10" borderId="17" xfId="0" applyFont="1" applyFill="1" applyBorder="1" applyAlignment="1">
      <alignment horizontal="justify" vertical="center" wrapText="1"/>
    </xf>
    <xf numFmtId="0" fontId="11" fillId="10" borderId="235" xfId="0" applyFont="1" applyFill="1" applyBorder="1" applyAlignment="1">
      <alignment horizontal="justify" vertical="center" wrapText="1"/>
    </xf>
    <xf numFmtId="176" fontId="10" fillId="24" borderId="236" xfId="0" applyNumberFormat="1" applyFont="1" applyFill="1" applyBorder="1" applyAlignment="1">
      <alignment horizontal="right" vertical="center"/>
    </xf>
    <xf numFmtId="0" fontId="8" fillId="10" borderId="235" xfId="0" applyFont="1" applyFill="1" applyBorder="1" applyAlignment="1">
      <alignment horizontal="justify" vertical="center" wrapText="1"/>
    </xf>
    <xf numFmtId="176" fontId="4" fillId="24" borderId="236" xfId="0" applyNumberFormat="1" applyFont="1" applyFill="1" applyBorder="1" applyAlignment="1">
      <alignment horizontal="right" vertical="center"/>
    </xf>
    <xf numFmtId="0" fontId="7" fillId="10" borderId="235" xfId="0" applyFont="1" applyFill="1" applyBorder="1" applyAlignment="1">
      <alignment horizontal="justify" vertical="center" wrapText="1"/>
    </xf>
    <xf numFmtId="176" fontId="4" fillId="24" borderId="236" xfId="0" applyNumberFormat="1" applyFont="1" applyFill="1" applyBorder="1" applyAlignment="1">
      <alignment horizontal="right" vertical="center"/>
    </xf>
    <xf numFmtId="0" fontId="8" fillId="10" borderId="237" xfId="0" applyFont="1" applyFill="1" applyBorder="1" applyAlignment="1">
      <alignment horizontal="justify" vertical="center" wrapText="1"/>
    </xf>
    <xf numFmtId="176" fontId="4" fillId="24" borderId="238" xfId="0" applyNumberFormat="1" applyFont="1" applyFill="1" applyBorder="1" applyAlignment="1">
      <alignment horizontal="right" vertical="center"/>
    </xf>
    <xf numFmtId="176" fontId="4" fillId="24" borderId="238" xfId="0" applyNumberFormat="1" applyFont="1" applyFill="1" applyBorder="1" applyAlignment="1">
      <alignment horizontal="right" vertical="center"/>
    </xf>
    <xf numFmtId="0" fontId="19" fillId="24" borderId="0" xfId="0" applyFont="1" applyFill="1" applyAlignment="1">
      <alignment horizontal="left"/>
    </xf>
    <xf numFmtId="0" fontId="4" fillId="24" borderId="0" xfId="0" applyFont="1" applyFill="1" applyAlignment="1">
      <alignment horizontal="right" vertical="center"/>
    </xf>
    <xf numFmtId="176" fontId="10" fillId="24" borderId="239" xfId="0" applyNumberFormat="1" applyFont="1" applyFill="1" applyBorder="1" applyAlignment="1">
      <alignment horizontal="right" vertical="center"/>
    </xf>
    <xf numFmtId="176" fontId="4" fillId="24" borderId="239" xfId="0" applyNumberFormat="1" applyFont="1" applyFill="1" applyBorder="1" applyAlignment="1">
      <alignment horizontal="right" vertical="center"/>
    </xf>
    <xf numFmtId="176" fontId="4" fillId="24" borderId="240" xfId="0" applyNumberFormat="1" applyFont="1" applyFill="1" applyBorder="1" applyAlignment="1">
      <alignment horizontal="right" vertical="center"/>
    </xf>
    <xf numFmtId="176" fontId="4" fillId="24" borderId="241" xfId="0" applyNumberFormat="1" applyFont="1" applyFill="1" applyBorder="1" applyAlignment="1">
      <alignment horizontal="right" vertical="center"/>
    </xf>
    <xf numFmtId="176" fontId="4" fillId="24" borderId="15" xfId="0" applyNumberFormat="1" applyFont="1" applyFill="1" applyBorder="1" applyAlignment="1">
      <alignment vertical="center"/>
    </xf>
    <xf numFmtId="176" fontId="10" fillId="24" borderId="15" xfId="0" applyNumberFormat="1" applyFont="1" applyFill="1" applyBorder="1" applyAlignment="1">
      <alignment vertical="center"/>
    </xf>
    <xf numFmtId="176" fontId="10" fillId="24" borderId="15" xfId="0" applyNumberFormat="1" applyFont="1" applyFill="1" applyBorder="1" applyAlignment="1">
      <alignment vertical="center"/>
    </xf>
    <xf numFmtId="176" fontId="4" fillId="24" borderId="21" xfId="0" applyNumberFormat="1" applyFont="1" applyFill="1" applyBorder="1" applyAlignment="1">
      <alignment vertical="center"/>
    </xf>
    <xf numFmtId="176" fontId="4" fillId="24" borderId="21" xfId="0" applyNumberFormat="1" applyFont="1" applyFill="1" applyBorder="1" applyAlignment="1">
      <alignment vertical="center"/>
    </xf>
    <xf numFmtId="176" fontId="10" fillId="24" borderId="16" xfId="0" applyNumberFormat="1" applyFont="1" applyFill="1" applyBorder="1" applyAlignment="1">
      <alignment vertical="center"/>
    </xf>
    <xf numFmtId="176" fontId="4" fillId="24" borderId="22" xfId="0" applyNumberFormat="1" applyFont="1" applyFill="1" applyBorder="1" applyAlignment="1">
      <alignment vertical="center"/>
    </xf>
    <xf numFmtId="0" fontId="4" fillId="24" borderId="37" xfId="0" applyFont="1" applyFill="1" applyBorder="1" applyAlignment="1">
      <alignment vertical="top"/>
    </xf>
    <xf numFmtId="0" fontId="8" fillId="10" borderId="65" xfId="0" applyFont="1" applyFill="1" applyBorder="1" applyAlignment="1">
      <alignment horizontal="center" vertical="center"/>
    </xf>
    <xf numFmtId="0" fontId="8" fillId="10" borderId="66" xfId="0" applyFont="1" applyFill="1" applyBorder="1" applyAlignment="1">
      <alignment horizontal="center" vertical="center" wrapText="1"/>
    </xf>
    <xf numFmtId="0" fontId="4" fillId="10" borderId="0" xfId="0" applyFont="1" applyFill="1" applyBorder="1" applyAlignment="1">
      <alignment vertical="top"/>
    </xf>
    <xf numFmtId="0" fontId="4" fillId="10" borderId="69" xfId="0" applyFont="1" applyFill="1" applyBorder="1" applyAlignment="1">
      <alignment horizontal="right" vertical="center"/>
    </xf>
    <xf numFmtId="0" fontId="8" fillId="10" borderId="52" xfId="0" applyFont="1" applyFill="1" applyBorder="1" applyAlignment="1">
      <alignment horizontal="center" vertical="center"/>
    </xf>
    <xf numFmtId="0" fontId="7" fillId="10" borderId="68" xfId="0" applyFont="1" applyFill="1" applyBorder="1" applyAlignment="1">
      <alignment horizontal="center" vertical="center"/>
    </xf>
    <xf numFmtId="0" fontId="7" fillId="10" borderId="70" xfId="0" applyFont="1" applyFill="1" applyBorder="1" applyAlignment="1">
      <alignment horizontal="center" vertical="center"/>
    </xf>
    <xf numFmtId="177" fontId="4" fillId="24" borderId="0" xfId="0" applyNumberFormat="1" applyFont="1" applyFill="1" applyAlignment="1">
      <alignment/>
    </xf>
    <xf numFmtId="0" fontId="4" fillId="24" borderId="0" xfId="0" applyFont="1" applyFill="1" applyBorder="1" applyAlignment="1">
      <alignment horizontal="left" vertical="center"/>
    </xf>
    <xf numFmtId="0" fontId="0" fillId="0" borderId="0" xfId="0" applyFont="1" applyFill="1" applyBorder="1" applyAlignment="1">
      <alignment/>
    </xf>
    <xf numFmtId="0" fontId="0" fillId="24" borderId="0" xfId="0" applyFont="1" applyFill="1" applyBorder="1" applyAlignment="1">
      <alignment wrapText="1"/>
    </xf>
    <xf numFmtId="0" fontId="4" fillId="0" borderId="0" xfId="0" applyFont="1" applyFill="1" applyBorder="1" applyAlignment="1">
      <alignment horizontal="left"/>
    </xf>
    <xf numFmtId="177" fontId="10" fillId="24" borderId="38" xfId="0" applyNumberFormat="1" applyFont="1" applyFill="1" applyBorder="1" applyAlignment="1">
      <alignment horizontal="right" vertical="center" indent="1"/>
    </xf>
    <xf numFmtId="177" fontId="10" fillId="24" borderId="43" xfId="0" applyNumberFormat="1" applyFont="1" applyFill="1" applyBorder="1" applyAlignment="1">
      <alignment horizontal="right" vertical="center" indent="1"/>
    </xf>
    <xf numFmtId="177" fontId="4" fillId="24" borderId="38" xfId="0" applyNumberFormat="1" applyFont="1" applyFill="1" applyBorder="1" applyAlignment="1">
      <alignment horizontal="right" vertical="center" indent="1"/>
    </xf>
    <xf numFmtId="177" fontId="4" fillId="24" borderId="43" xfId="0" applyNumberFormat="1" applyFont="1" applyFill="1" applyBorder="1" applyAlignment="1">
      <alignment horizontal="right" vertical="center" indent="1"/>
    </xf>
    <xf numFmtId="0" fontId="9" fillId="10" borderId="28" xfId="0" applyFont="1" applyFill="1" applyBorder="1" applyAlignment="1">
      <alignment horizontal="left" vertical="center"/>
    </xf>
    <xf numFmtId="177" fontId="10" fillId="24" borderId="44" xfId="0" applyNumberFormat="1" applyFont="1" applyFill="1" applyBorder="1" applyAlignment="1">
      <alignment horizontal="right" vertical="center" indent="1"/>
    </xf>
    <xf numFmtId="177" fontId="10" fillId="24" borderId="45" xfId="0" applyNumberFormat="1" applyFont="1" applyFill="1" applyBorder="1" applyAlignment="1">
      <alignment horizontal="right" vertical="center" indent="1"/>
    </xf>
    <xf numFmtId="0" fontId="4" fillId="24" borderId="0" xfId="0" applyFont="1" applyFill="1" applyBorder="1" applyAlignment="1">
      <alignment/>
    </xf>
    <xf numFmtId="0" fontId="4" fillId="24" borderId="0" xfId="0" applyFont="1" applyFill="1" applyBorder="1" applyAlignment="1">
      <alignment vertical="top"/>
    </xf>
    <xf numFmtId="0" fontId="4" fillId="5" borderId="0" xfId="0" applyFont="1" applyFill="1" applyAlignment="1">
      <alignment horizontal="left"/>
    </xf>
    <xf numFmtId="0" fontId="23" fillId="27" borderId="46" xfId="0" applyFont="1" applyFill="1" applyBorder="1" applyAlignment="1">
      <alignment horizontal="left" vertical="center"/>
    </xf>
    <xf numFmtId="0" fontId="22" fillId="27" borderId="0" xfId="0" applyFont="1" applyFill="1" applyAlignment="1">
      <alignment horizontal="left" vertical="center"/>
    </xf>
    <xf numFmtId="177" fontId="0" fillId="24" borderId="0" xfId="0" applyNumberFormat="1" applyFont="1" applyFill="1" applyBorder="1" applyAlignment="1">
      <alignment/>
    </xf>
    <xf numFmtId="0" fontId="0" fillId="24" borderId="37" xfId="0" applyFont="1" applyFill="1" applyBorder="1" applyAlignment="1">
      <alignment/>
    </xf>
    <xf numFmtId="0" fontId="8" fillId="24" borderId="0" xfId="0" applyFont="1" applyFill="1" applyAlignment="1">
      <alignment horizontal="right" vertical="center" wrapText="1"/>
    </xf>
    <xf numFmtId="0" fontId="13" fillId="24" borderId="0" xfId="0" applyFont="1" applyFill="1" applyAlignment="1">
      <alignment horizontal="right" vertical="center"/>
    </xf>
    <xf numFmtId="0" fontId="8" fillId="24" borderId="0" xfId="0" applyFont="1" applyFill="1" applyAlignment="1">
      <alignment horizontal="left" vertical="center"/>
    </xf>
    <xf numFmtId="0" fontId="8" fillId="24" borderId="0" xfId="0" applyFont="1" applyFill="1" applyAlignment="1">
      <alignment horizontal="right" vertical="center"/>
    </xf>
    <xf numFmtId="176" fontId="8" fillId="24" borderId="0" xfId="0" applyNumberFormat="1" applyFont="1" applyFill="1" applyAlignment="1">
      <alignment horizontal="right" vertical="center"/>
    </xf>
    <xf numFmtId="182" fontId="8" fillId="24" borderId="0" xfId="0" applyNumberFormat="1" applyFont="1" applyFill="1" applyBorder="1" applyAlignment="1">
      <alignment horizontal="right" vertical="center"/>
    </xf>
    <xf numFmtId="0" fontId="8" fillId="24" borderId="0" xfId="0" applyFont="1" applyFill="1" applyBorder="1" applyAlignment="1">
      <alignment horizontal="right" vertical="center"/>
    </xf>
    <xf numFmtId="0" fontId="73" fillId="24" borderId="0" xfId="0" applyFont="1" applyFill="1" applyBorder="1" applyAlignment="1">
      <alignment horizontal="center" vertical="center"/>
    </xf>
    <xf numFmtId="0" fontId="8" fillId="10" borderId="41" xfId="0" applyFont="1" applyFill="1" applyBorder="1" applyAlignment="1">
      <alignment horizontal="center" vertical="center" wrapText="1"/>
    </xf>
    <xf numFmtId="176" fontId="8" fillId="10" borderId="42" xfId="0" applyNumberFormat="1" applyFont="1" applyFill="1" applyBorder="1" applyAlignment="1">
      <alignment horizontal="center" vertical="center" wrapText="1"/>
    </xf>
    <xf numFmtId="182" fontId="8" fillId="10" borderId="42" xfId="0" applyNumberFormat="1" applyFont="1" applyFill="1" applyBorder="1" applyAlignment="1">
      <alignment horizontal="center" vertical="center" wrapText="1"/>
    </xf>
    <xf numFmtId="0" fontId="8" fillId="10" borderId="64" xfId="0" applyFont="1" applyFill="1" applyBorder="1" applyAlignment="1">
      <alignment horizontal="center" vertical="center" wrapText="1"/>
    </xf>
    <xf numFmtId="0" fontId="8" fillId="24" borderId="0" xfId="0" applyFont="1" applyFill="1" applyBorder="1" applyAlignment="1">
      <alignment horizontal="right" vertical="center" wrapText="1"/>
    </xf>
    <xf numFmtId="176" fontId="8" fillId="10" borderId="38" xfId="0" applyNumberFormat="1" applyFont="1" applyFill="1" applyBorder="1" applyAlignment="1">
      <alignment horizontal="center" vertical="center" wrapText="1"/>
    </xf>
    <xf numFmtId="182" fontId="8" fillId="10" borderId="38" xfId="0" applyNumberFormat="1" applyFont="1" applyFill="1" applyBorder="1" applyAlignment="1">
      <alignment horizontal="center" vertical="center" wrapText="1"/>
    </xf>
    <xf numFmtId="0" fontId="8" fillId="10" borderId="43" xfId="0" applyFont="1" applyFill="1" applyBorder="1" applyAlignment="1">
      <alignment horizontal="center" vertical="center" wrapText="1"/>
    </xf>
    <xf numFmtId="176" fontId="8" fillId="10" borderId="39" xfId="0" applyNumberFormat="1" applyFont="1" applyFill="1" applyBorder="1" applyAlignment="1">
      <alignment horizontal="center" vertical="center" wrapText="1"/>
    </xf>
    <xf numFmtId="182" fontId="8" fillId="10" borderId="39" xfId="0" applyNumberFormat="1" applyFont="1" applyFill="1" applyBorder="1" applyAlignment="1">
      <alignment horizontal="center" vertical="center" wrapText="1"/>
    </xf>
    <xf numFmtId="0" fontId="13" fillId="10" borderId="17" xfId="0" applyFont="1" applyFill="1" applyBorder="1" applyAlignment="1">
      <alignment horizontal="left" vertical="center" wrapText="1"/>
    </xf>
    <xf numFmtId="0" fontId="10" fillId="24" borderId="42" xfId="0" applyNumberFormat="1" applyFont="1" applyFill="1" applyBorder="1" applyAlignment="1">
      <alignment horizontal="right" vertical="center"/>
    </xf>
    <xf numFmtId="176" fontId="13" fillId="24" borderId="38" xfId="0" applyNumberFormat="1" applyFont="1" applyFill="1" applyBorder="1" applyAlignment="1">
      <alignment horizontal="right" vertical="center"/>
    </xf>
    <xf numFmtId="176" fontId="13" fillId="24" borderId="43" xfId="0" applyNumberFormat="1" applyFont="1" applyFill="1" applyBorder="1" applyAlignment="1">
      <alignment horizontal="right" vertical="center"/>
    </xf>
    <xf numFmtId="0" fontId="8" fillId="10" borderId="17" xfId="82" applyFont="1" applyFill="1" applyBorder="1" applyAlignment="1">
      <alignment horizontal="left" vertical="center" wrapText="1"/>
      <protection/>
    </xf>
    <xf numFmtId="0" fontId="13" fillId="10" borderId="17" xfId="82" applyFont="1" applyFill="1" applyBorder="1" applyAlignment="1">
      <alignment horizontal="left" vertical="center" wrapText="1"/>
      <protection/>
    </xf>
    <xf numFmtId="0" fontId="10" fillId="24" borderId="38" xfId="0" applyNumberFormat="1" applyFont="1" applyFill="1" applyBorder="1" applyAlignment="1">
      <alignment horizontal="right" vertical="center"/>
    </xf>
    <xf numFmtId="176" fontId="8" fillId="24" borderId="0" xfId="0" applyNumberFormat="1" applyFont="1" applyFill="1" applyBorder="1" applyAlignment="1">
      <alignment horizontal="right" vertical="center"/>
    </xf>
    <xf numFmtId="0" fontId="13" fillId="24" borderId="0" xfId="0" applyFont="1" applyFill="1" applyBorder="1" applyAlignment="1">
      <alignment horizontal="right" vertical="center"/>
    </xf>
    <xf numFmtId="1" fontId="8" fillId="10" borderId="17" xfId="0" applyNumberFormat="1" applyFont="1" applyFill="1" applyBorder="1" applyAlignment="1">
      <alignment horizontal="left" vertical="center"/>
    </xf>
    <xf numFmtId="0" fontId="8" fillId="10" borderId="28" xfId="82" applyFont="1" applyFill="1" applyBorder="1" applyAlignment="1">
      <alignment horizontal="left" vertical="center" wrapText="1"/>
      <protection/>
    </xf>
    <xf numFmtId="176" fontId="8" fillId="24" borderId="44" xfId="0" applyNumberFormat="1" applyFont="1" applyFill="1" applyBorder="1" applyAlignment="1">
      <alignment horizontal="right" vertical="center"/>
    </xf>
    <xf numFmtId="176" fontId="8" fillId="24" borderId="45" xfId="0" applyNumberFormat="1" applyFont="1" applyFill="1" applyBorder="1" applyAlignment="1">
      <alignment horizontal="right" vertical="center"/>
    </xf>
    <xf numFmtId="0" fontId="8" fillId="24" borderId="0" xfId="82" applyFont="1" applyFill="1" applyBorder="1" applyAlignment="1">
      <alignment horizontal="left" vertical="center" wrapText="1"/>
      <protection/>
    </xf>
    <xf numFmtId="0" fontId="8" fillId="24" borderId="0" xfId="0" applyFont="1" applyFill="1" applyBorder="1" applyAlignment="1">
      <alignment horizontal="center" vertical="center"/>
    </xf>
    <xf numFmtId="182" fontId="8" fillId="24" borderId="0" xfId="0" applyNumberFormat="1" applyFont="1" applyFill="1" applyBorder="1" applyAlignment="1">
      <alignment horizontal="center" vertical="center"/>
    </xf>
    <xf numFmtId="0" fontId="8" fillId="24" borderId="0" xfId="0" applyFont="1" applyFill="1" applyBorder="1" applyAlignment="1">
      <alignment horizontal="left" vertical="center"/>
    </xf>
    <xf numFmtId="177" fontId="4" fillId="24" borderId="0" xfId="0" applyNumberFormat="1" applyFont="1" applyFill="1" applyBorder="1" applyAlignment="1">
      <alignment horizontal="center" vertical="center"/>
    </xf>
    <xf numFmtId="177" fontId="4" fillId="24" borderId="0" xfId="0" applyNumberFormat="1" applyFont="1" applyFill="1" applyAlignment="1">
      <alignment horizontal="center" vertical="center"/>
    </xf>
    <xf numFmtId="0" fontId="4" fillId="10" borderId="65" xfId="0" applyFont="1" applyFill="1" applyBorder="1" applyAlignment="1">
      <alignment vertical="center" wrapText="1"/>
    </xf>
    <xf numFmtId="178" fontId="4" fillId="10" borderId="66" xfId="0" applyNumberFormat="1" applyFont="1" applyFill="1" applyBorder="1" applyAlignment="1">
      <alignment horizontal="center" vertical="center" wrapText="1"/>
    </xf>
    <xf numFmtId="178" fontId="4" fillId="10" borderId="69" xfId="0" applyNumberFormat="1" applyFont="1" applyFill="1" applyBorder="1" applyAlignment="1">
      <alignment horizontal="center" vertical="center" wrapText="1"/>
    </xf>
    <xf numFmtId="0" fontId="6" fillId="10" borderId="68" xfId="0" applyFont="1" applyFill="1" applyBorder="1" applyAlignment="1">
      <alignment horizontal="center" vertical="center" wrapText="1"/>
    </xf>
    <xf numFmtId="178" fontId="4" fillId="10" borderId="39" xfId="0" applyNumberFormat="1" applyFont="1" applyFill="1" applyBorder="1" applyAlignment="1">
      <alignment horizontal="center" vertical="center" wrapText="1"/>
    </xf>
    <xf numFmtId="178" fontId="4" fillId="10" borderId="40" xfId="0" applyNumberFormat="1" applyFont="1" applyFill="1" applyBorder="1" applyAlignment="1">
      <alignment horizontal="center" vertical="center" wrapText="1"/>
    </xf>
    <xf numFmtId="176" fontId="8" fillId="24" borderId="38" xfId="40" applyNumberFormat="1" applyFont="1" applyFill="1" applyBorder="1" applyAlignment="1">
      <alignment horizontal="right" vertical="center"/>
      <protection/>
    </xf>
    <xf numFmtId="176" fontId="8" fillId="24" borderId="44" xfId="40" applyNumberFormat="1" applyFont="1" applyFill="1" applyBorder="1" applyAlignment="1">
      <alignment horizontal="right" vertical="center"/>
      <protection/>
    </xf>
    <xf numFmtId="0" fontId="4" fillId="24" borderId="46" xfId="0" applyFont="1" applyFill="1" applyBorder="1" applyAlignment="1">
      <alignment horizontal="left" vertical="center"/>
    </xf>
    <xf numFmtId="176" fontId="4" fillId="24" borderId="0" xfId="0" applyNumberFormat="1" applyFont="1" applyFill="1" applyAlignment="1">
      <alignment horizontal="right" vertical="center"/>
    </xf>
    <xf numFmtId="176" fontId="4" fillId="24" borderId="38" xfId="76" applyNumberFormat="1" applyFont="1" applyFill="1" applyBorder="1" applyAlignment="1">
      <alignment horizontal="right" vertical="center"/>
      <protection/>
    </xf>
    <xf numFmtId="176" fontId="4" fillId="24" borderId="17" xfId="76" applyNumberFormat="1" applyFont="1" applyFill="1" applyBorder="1" applyAlignment="1">
      <alignment horizontal="right" vertical="center"/>
      <protection/>
    </xf>
    <xf numFmtId="176" fontId="4" fillId="24" borderId="44" xfId="76" applyNumberFormat="1" applyFont="1" applyFill="1" applyBorder="1" applyAlignment="1">
      <alignment horizontal="right" vertical="center"/>
      <protection/>
    </xf>
    <xf numFmtId="177" fontId="4" fillId="10" borderId="103" xfId="0" applyNumberFormat="1" applyFont="1" applyFill="1" applyBorder="1" applyAlignment="1">
      <alignment horizontal="center" vertical="center" wrapText="1"/>
    </xf>
    <xf numFmtId="177" fontId="4" fillId="10" borderId="66" xfId="0" applyNumberFormat="1" applyFont="1" applyFill="1" applyBorder="1" applyAlignment="1">
      <alignment horizontal="center" vertical="center" wrapText="1"/>
    </xf>
    <xf numFmtId="177" fontId="4" fillId="10" borderId="39" xfId="0" applyNumberFormat="1" applyFont="1" applyFill="1" applyBorder="1" applyAlignment="1">
      <alignment horizontal="center" vertical="center" wrapText="1"/>
    </xf>
    <xf numFmtId="177" fontId="4" fillId="10" borderId="40" xfId="0" applyNumberFormat="1" applyFont="1" applyFill="1" applyBorder="1" applyAlignment="1">
      <alignment horizontal="center" vertical="center" wrapText="1"/>
    </xf>
    <xf numFmtId="176" fontId="4" fillId="24" borderId="38" xfId="40" applyNumberFormat="1" applyFont="1" applyFill="1" applyBorder="1" applyAlignment="1">
      <alignment horizontal="right" vertical="center"/>
      <protection/>
    </xf>
    <xf numFmtId="176" fontId="4" fillId="24" borderId="43" xfId="40" applyNumberFormat="1" applyFont="1" applyFill="1" applyBorder="1" applyAlignment="1">
      <alignment horizontal="right" vertical="center"/>
      <protection/>
    </xf>
    <xf numFmtId="176" fontId="4" fillId="24" borderId="44" xfId="40" applyNumberFormat="1" applyFont="1" applyFill="1" applyBorder="1" applyAlignment="1">
      <alignment horizontal="right" vertical="center"/>
      <protection/>
    </xf>
    <xf numFmtId="176" fontId="4" fillId="24" borderId="45" xfId="40" applyNumberFormat="1" applyFont="1" applyFill="1" applyBorder="1" applyAlignment="1">
      <alignment horizontal="right" vertical="center"/>
      <protection/>
    </xf>
    <xf numFmtId="0" fontId="19" fillId="24" borderId="109" xfId="0" applyFont="1" applyFill="1" applyBorder="1" applyAlignment="1">
      <alignment horizontal="left"/>
    </xf>
    <xf numFmtId="0" fontId="19" fillId="24" borderId="0" xfId="0" applyFont="1" applyFill="1" applyBorder="1" applyAlignment="1">
      <alignment/>
    </xf>
    <xf numFmtId="0" fontId="19" fillId="24" borderId="0" xfId="0" applyFont="1" applyFill="1" applyBorder="1" applyAlignment="1">
      <alignment horizontal="left"/>
    </xf>
    <xf numFmtId="0" fontId="20" fillId="10" borderId="69" xfId="0" applyFont="1" applyFill="1" applyBorder="1" applyAlignment="1">
      <alignment horizontal="center" vertical="center"/>
    </xf>
    <xf numFmtId="0" fontId="23" fillId="10" borderId="68" xfId="0" applyFont="1" applyFill="1" applyBorder="1" applyAlignment="1">
      <alignment horizontal="center" vertical="center" wrapText="1"/>
    </xf>
    <xf numFmtId="0" fontId="19" fillId="24" borderId="0" xfId="0" applyFont="1" applyFill="1" applyBorder="1" applyAlignment="1">
      <alignment horizontal="left"/>
    </xf>
    <xf numFmtId="0" fontId="23" fillId="10" borderId="70" xfId="0" applyFont="1" applyFill="1" applyBorder="1" applyAlignment="1">
      <alignment horizontal="center" vertical="center" wrapText="1"/>
    </xf>
    <xf numFmtId="57" fontId="4" fillId="24" borderId="0" xfId="0" applyNumberFormat="1" applyFont="1" applyFill="1" applyBorder="1" applyAlignment="1">
      <alignment horizontal="center" vertical="center"/>
    </xf>
    <xf numFmtId="176" fontId="10" fillId="24" borderId="42" xfId="0" applyNumberFormat="1" applyFont="1" applyFill="1" applyBorder="1" applyAlignment="1">
      <alignment vertical="center"/>
    </xf>
    <xf numFmtId="181" fontId="10" fillId="24" borderId="64" xfId="0" applyNumberFormat="1" applyFont="1" applyFill="1" applyBorder="1" applyAlignment="1">
      <alignment vertical="center"/>
    </xf>
    <xf numFmtId="181" fontId="4" fillId="24" borderId="43" xfId="0" applyNumberFormat="1" applyFont="1" applyFill="1" applyBorder="1" applyAlignment="1">
      <alignment vertical="center"/>
    </xf>
    <xf numFmtId="181" fontId="4" fillId="24" borderId="45" xfId="0" applyNumberFormat="1" applyFont="1" applyFill="1" applyBorder="1" applyAlignment="1">
      <alignment vertical="center"/>
    </xf>
    <xf numFmtId="0" fontId="28" fillId="24" borderId="0" xfId="0" applyFont="1" applyFill="1" applyAlignment="1">
      <alignment horizontal="right" vertical="center"/>
    </xf>
    <xf numFmtId="0" fontId="28" fillId="10" borderId="47" xfId="0" applyFont="1" applyFill="1" applyBorder="1" applyAlignment="1">
      <alignment horizontal="center" vertical="center"/>
    </xf>
    <xf numFmtId="0" fontId="28" fillId="10" borderId="11" xfId="0" applyFont="1" applyFill="1" applyBorder="1" applyAlignment="1">
      <alignment horizontal="center" vertical="center"/>
    </xf>
    <xf numFmtId="0" fontId="42" fillId="10" borderId="17" xfId="0" applyFont="1" applyFill="1" applyBorder="1" applyAlignment="1">
      <alignment horizontal="left" vertical="center"/>
    </xf>
    <xf numFmtId="178" fontId="43" fillId="24" borderId="38" xfId="0" applyNumberFormat="1" applyFont="1" applyFill="1" applyBorder="1" applyAlignment="1">
      <alignment vertical="center"/>
    </xf>
    <xf numFmtId="0" fontId="28" fillId="10" borderId="17" xfId="0" applyFont="1" applyFill="1" applyBorder="1" applyAlignment="1">
      <alignment horizontal="left" vertical="center"/>
    </xf>
    <xf numFmtId="178" fontId="28" fillId="24" borderId="38" xfId="0" applyNumberFormat="1" applyFont="1" applyFill="1" applyBorder="1" applyAlignment="1">
      <alignment vertical="center"/>
    </xf>
    <xf numFmtId="0" fontId="28" fillId="10" borderId="28" xfId="0" applyFont="1" applyFill="1" applyBorder="1" applyAlignment="1">
      <alignment horizontal="left" vertical="center"/>
    </xf>
    <xf numFmtId="178" fontId="28" fillId="24" borderId="44" xfId="0" applyNumberFormat="1" applyFont="1" applyFill="1" applyBorder="1" applyAlignment="1">
      <alignment vertical="center"/>
    </xf>
    <xf numFmtId="0" fontId="44" fillId="24" borderId="46" xfId="0" applyFont="1" applyFill="1" applyBorder="1" applyAlignment="1">
      <alignment horizontal="left"/>
    </xf>
    <xf numFmtId="0" fontId="28" fillId="10" borderId="13" xfId="0" applyFont="1" applyFill="1" applyBorder="1" applyAlignment="1">
      <alignment horizontal="center" vertical="center" wrapText="1"/>
    </xf>
    <xf numFmtId="178" fontId="43" fillId="24" borderId="43" xfId="0" applyNumberFormat="1" applyFont="1" applyFill="1" applyBorder="1" applyAlignment="1">
      <alignment vertical="center"/>
    </xf>
    <xf numFmtId="178" fontId="28" fillId="24" borderId="43" xfId="0" applyNumberFormat="1" applyFont="1" applyFill="1" applyBorder="1" applyAlignment="1">
      <alignment vertical="center"/>
    </xf>
    <xf numFmtId="178" fontId="28" fillId="24" borderId="45" xfId="0" applyNumberFormat="1" applyFont="1" applyFill="1" applyBorder="1" applyAlignment="1">
      <alignment vertical="center"/>
    </xf>
    <xf numFmtId="57" fontId="5" fillId="24" borderId="0" xfId="0" applyNumberFormat="1" applyFont="1" applyFill="1" applyAlignment="1">
      <alignment horizontal="center" vertical="center"/>
    </xf>
    <xf numFmtId="57" fontId="4" fillId="24" borderId="0" xfId="0" applyNumberFormat="1" applyFont="1" applyFill="1" applyBorder="1" applyAlignment="1">
      <alignment horizontal="right" vertical="center"/>
    </xf>
    <xf numFmtId="0" fontId="9" fillId="10" borderId="41" xfId="0" applyFont="1" applyFill="1" applyBorder="1" applyAlignment="1">
      <alignment horizontal="left" vertical="center" wrapText="1"/>
    </xf>
    <xf numFmtId="178" fontId="10" fillId="24" borderId="64" xfId="0" applyNumberFormat="1" applyFont="1" applyFill="1" applyBorder="1" applyAlignment="1">
      <alignment vertical="center"/>
    </xf>
    <xf numFmtId="0" fontId="9" fillId="10" borderId="17" xfId="29" applyFont="1" applyFill="1" applyBorder="1" applyAlignment="1">
      <alignment vertical="center"/>
      <protection/>
    </xf>
    <xf numFmtId="178" fontId="10" fillId="24" borderId="43" xfId="0" applyNumberFormat="1" applyFont="1" applyFill="1" applyBorder="1" applyAlignment="1">
      <alignment vertical="center"/>
    </xf>
    <xf numFmtId="0" fontId="4" fillId="10" borderId="17" xfId="29" applyFont="1" applyFill="1" applyBorder="1" applyAlignment="1">
      <alignment vertical="center"/>
      <protection/>
    </xf>
    <xf numFmtId="178" fontId="4" fillId="24" borderId="43" xfId="0" applyNumberFormat="1" applyFont="1" applyFill="1" applyBorder="1" applyAlignment="1">
      <alignment vertical="center"/>
    </xf>
    <xf numFmtId="0" fontId="9" fillId="10" borderId="17" xfId="0" applyFont="1" applyFill="1" applyBorder="1" applyAlignment="1">
      <alignment horizontal="left" vertical="center" wrapText="1"/>
    </xf>
    <xf numFmtId="177" fontId="20" fillId="24" borderId="0" xfId="0" applyNumberFormat="1" applyFont="1" applyFill="1" applyAlignment="1">
      <alignment vertical="center"/>
    </xf>
    <xf numFmtId="178" fontId="4" fillId="24" borderId="38" xfId="29" applyNumberFormat="1" applyFont="1" applyFill="1" applyBorder="1" applyAlignment="1" applyProtection="1">
      <alignment vertical="center"/>
      <protection locked="0"/>
    </xf>
    <xf numFmtId="178" fontId="4" fillId="24" borderId="43" xfId="29" applyNumberFormat="1" applyFont="1" applyFill="1" applyBorder="1" applyAlignment="1" applyProtection="1">
      <alignment vertical="center"/>
      <protection locked="0"/>
    </xf>
    <xf numFmtId="0" fontId="4" fillId="10" borderId="28" xfId="29" applyFont="1" applyFill="1" applyBorder="1" applyAlignment="1">
      <alignment vertical="center"/>
      <protection/>
    </xf>
    <xf numFmtId="178" fontId="4" fillId="24" borderId="44" xfId="29" applyNumberFormat="1" applyFont="1" applyFill="1" applyBorder="1" applyAlignment="1" applyProtection="1">
      <alignment vertical="center"/>
      <protection locked="0"/>
    </xf>
    <xf numFmtId="178" fontId="4" fillId="24" borderId="45" xfId="29" applyNumberFormat="1" applyFont="1" applyFill="1" applyBorder="1" applyAlignment="1" applyProtection="1">
      <alignment vertical="center"/>
      <protection locked="0"/>
    </xf>
    <xf numFmtId="0" fontId="42" fillId="10" borderId="17" xfId="89" applyFont="1" applyFill="1" applyBorder="1" applyAlignment="1">
      <alignment vertical="center" wrapText="1"/>
      <protection/>
    </xf>
    <xf numFmtId="176" fontId="43" fillId="24" borderId="38" xfId="0" applyNumberFormat="1" applyFont="1" applyFill="1" applyBorder="1" applyAlignment="1">
      <alignment vertical="center"/>
    </xf>
    <xf numFmtId="178" fontId="43" fillId="24" borderId="38" xfId="89" applyNumberFormat="1" applyFont="1" applyFill="1" applyBorder="1" applyAlignment="1">
      <alignment vertical="center"/>
      <protection/>
    </xf>
    <xf numFmtId="0" fontId="28" fillId="10" borderId="17" xfId="29" applyFont="1" applyFill="1" applyBorder="1" applyAlignment="1">
      <alignment horizontal="left" vertical="center"/>
      <protection/>
    </xf>
    <xf numFmtId="178" fontId="28" fillId="24" borderId="38" xfId="38" applyNumberFormat="1" applyFont="1" applyFill="1" applyBorder="1" applyAlignment="1">
      <alignment vertical="center"/>
      <protection/>
    </xf>
    <xf numFmtId="176" fontId="28" fillId="24" borderId="38" xfId="0" applyNumberFormat="1" applyFont="1" applyFill="1" applyBorder="1" applyAlignment="1">
      <alignment vertical="center"/>
    </xf>
    <xf numFmtId="0" fontId="28" fillId="10" borderId="28" xfId="29" applyFont="1" applyFill="1" applyBorder="1" applyAlignment="1">
      <alignment horizontal="left" vertical="center"/>
      <protection/>
    </xf>
    <xf numFmtId="176" fontId="28" fillId="24" borderId="44" xfId="0" applyNumberFormat="1" applyFont="1" applyFill="1" applyBorder="1" applyAlignment="1">
      <alignment vertical="center"/>
    </xf>
    <xf numFmtId="178" fontId="28" fillId="24" borderId="44" xfId="38" applyNumberFormat="1" applyFont="1" applyFill="1" applyBorder="1" applyAlignment="1">
      <alignment vertical="center"/>
      <protection/>
    </xf>
    <xf numFmtId="178" fontId="43" fillId="24" borderId="43" xfId="29" applyNumberFormat="1" applyFont="1" applyFill="1" applyBorder="1" applyAlignment="1">
      <alignment vertical="center"/>
      <protection/>
    </xf>
    <xf numFmtId="178" fontId="43" fillId="24" borderId="196" xfId="29" applyNumberFormat="1" applyFont="1" applyFill="1" applyBorder="1" applyAlignment="1">
      <alignment vertical="center"/>
      <protection/>
    </xf>
    <xf numFmtId="178" fontId="28" fillId="24" borderId="38" xfId="29" applyNumberFormat="1" applyFont="1" applyFill="1" applyBorder="1" applyAlignment="1" applyProtection="1">
      <alignment vertical="center"/>
      <protection locked="0"/>
    </xf>
    <xf numFmtId="178" fontId="28" fillId="24" borderId="43" xfId="29" applyNumberFormat="1" applyFont="1" applyFill="1" applyBorder="1" applyAlignment="1" applyProtection="1">
      <alignment vertical="center"/>
      <protection locked="0"/>
    </xf>
    <xf numFmtId="178" fontId="43" fillId="24" borderId="43" xfId="89" applyNumberFormat="1" applyFont="1" applyFill="1" applyBorder="1" applyAlignment="1">
      <alignment vertical="center"/>
      <protection/>
    </xf>
    <xf numFmtId="178" fontId="28" fillId="24" borderId="44" xfId="29" applyNumberFormat="1" applyFont="1" applyFill="1" applyBorder="1" applyAlignment="1" applyProtection="1">
      <alignment vertical="center"/>
      <protection locked="0"/>
    </xf>
    <xf numFmtId="178" fontId="28" fillId="24" borderId="45" xfId="29" applyNumberFormat="1" applyFont="1" applyFill="1" applyBorder="1" applyAlignment="1" applyProtection="1">
      <alignment vertical="center"/>
      <protection locked="0"/>
    </xf>
    <xf numFmtId="0" fontId="10" fillId="10" borderId="41" xfId="0" applyFont="1" applyFill="1" applyBorder="1" applyAlignment="1">
      <alignment/>
    </xf>
    <xf numFmtId="176" fontId="10" fillId="24" borderId="38" xfId="0" applyNumberFormat="1" applyFont="1" applyFill="1" applyBorder="1" applyAlignment="1">
      <alignment/>
    </xf>
    <xf numFmtId="176" fontId="10" fillId="24" borderId="43" xfId="0" applyNumberFormat="1" applyFont="1" applyFill="1" applyBorder="1" applyAlignment="1">
      <alignment/>
    </xf>
    <xf numFmtId="0" fontId="10" fillId="10" borderId="17" xfId="0" applyFont="1" applyFill="1" applyBorder="1" applyAlignment="1">
      <alignment/>
    </xf>
    <xf numFmtId="176" fontId="4" fillId="24" borderId="43" xfId="82" applyNumberFormat="1" applyFont="1" applyFill="1" applyBorder="1">
      <alignment/>
      <protection/>
    </xf>
    <xf numFmtId="0" fontId="45" fillId="24" borderId="0" xfId="0" applyFont="1" applyFill="1" applyAlignment="1">
      <alignment/>
    </xf>
    <xf numFmtId="177" fontId="10" fillId="24" borderId="42" xfId="0" applyNumberFormat="1" applyFont="1" applyFill="1" applyBorder="1" applyAlignment="1">
      <alignment vertical="center"/>
    </xf>
    <xf numFmtId="185" fontId="25" fillId="24" borderId="0" xfId="0" applyNumberFormat="1" applyFont="1" applyFill="1" applyAlignment="1">
      <alignment/>
    </xf>
    <xf numFmtId="177" fontId="25" fillId="24" borderId="0" xfId="0" applyNumberFormat="1" applyFont="1" applyFill="1" applyAlignment="1">
      <alignment/>
    </xf>
    <xf numFmtId="177" fontId="0" fillId="24" borderId="0" xfId="0" applyNumberFormat="1" applyFont="1" applyFill="1" applyAlignment="1">
      <alignment/>
    </xf>
    <xf numFmtId="185" fontId="0" fillId="24" borderId="0" xfId="0" applyNumberFormat="1" applyFont="1" applyFill="1" applyAlignment="1">
      <alignment/>
    </xf>
    <xf numFmtId="0" fontId="11" fillId="10" borderId="17" xfId="0" applyFont="1" applyFill="1" applyBorder="1" applyAlignment="1">
      <alignment horizontal="left" vertical="center"/>
    </xf>
    <xf numFmtId="0" fontId="8" fillId="10" borderId="17" xfId="0" applyFont="1" applyFill="1" applyBorder="1" applyAlignment="1">
      <alignment horizontal="left" vertical="center"/>
    </xf>
    <xf numFmtId="0" fontId="8" fillId="10" borderId="28" xfId="0" applyFont="1" applyFill="1" applyBorder="1" applyAlignment="1">
      <alignment horizontal="left" vertical="center"/>
    </xf>
    <xf numFmtId="0" fontId="4" fillId="10" borderId="103" xfId="0" applyFont="1" applyFill="1" applyBorder="1" applyAlignment="1">
      <alignment horizontal="center" vertical="center"/>
    </xf>
    <xf numFmtId="177" fontId="4" fillId="10" borderId="103" xfId="0" applyNumberFormat="1" applyFont="1" applyFill="1" applyBorder="1" applyAlignment="1">
      <alignment horizontal="center" vertical="center"/>
    </xf>
    <xf numFmtId="177" fontId="4" fillId="10" borderId="38" xfId="0" applyNumberFormat="1" applyFont="1" applyFill="1" applyBorder="1" applyAlignment="1">
      <alignment horizontal="center" vertical="center"/>
    </xf>
    <xf numFmtId="177" fontId="4" fillId="24" borderId="42" xfId="0" applyNumberFormat="1" applyFont="1" applyFill="1" applyBorder="1" applyAlignment="1">
      <alignment vertical="center"/>
    </xf>
    <xf numFmtId="0" fontId="4" fillId="24" borderId="64" xfId="0" applyFont="1" applyFill="1" applyBorder="1" applyAlignment="1">
      <alignment vertical="center" wrapText="1"/>
    </xf>
    <xf numFmtId="177" fontId="4" fillId="24" borderId="0" xfId="0" applyNumberFormat="1" applyFont="1" applyFill="1" applyBorder="1" applyAlignment="1">
      <alignment/>
    </xf>
    <xf numFmtId="177" fontId="4" fillId="24" borderId="43" xfId="0" applyNumberFormat="1" applyFont="1" applyFill="1" applyBorder="1" applyAlignment="1">
      <alignment horizontal="center" vertical="center"/>
    </xf>
    <xf numFmtId="176" fontId="4" fillId="24" borderId="38" xfId="29" applyNumberFormat="1" applyFont="1" applyFill="1" applyBorder="1" applyAlignment="1">
      <alignment vertical="center"/>
      <protection/>
    </xf>
    <xf numFmtId="176" fontId="4" fillId="24" borderId="38" xfId="29" applyNumberFormat="1" applyFont="1" applyFill="1" applyBorder="1" applyAlignment="1" applyProtection="1">
      <alignment vertical="center"/>
      <protection locked="0"/>
    </xf>
    <xf numFmtId="0" fontId="4" fillId="10" borderId="38" xfId="0" applyFont="1" applyFill="1" applyBorder="1" applyAlignment="1">
      <alignment/>
    </xf>
    <xf numFmtId="176" fontId="4" fillId="0" borderId="38" xfId="0" applyNumberFormat="1" applyFont="1" applyFill="1" applyBorder="1" applyAlignment="1">
      <alignment vertical="center"/>
    </xf>
    <xf numFmtId="176" fontId="4" fillId="24" borderId="38" xfId="82" applyNumberFormat="1" applyFont="1" applyFill="1" applyBorder="1" applyAlignment="1">
      <alignment vertical="center"/>
      <protection/>
    </xf>
    <xf numFmtId="0" fontId="4" fillId="24" borderId="0" xfId="0" applyFont="1" applyFill="1" applyBorder="1" applyAlignment="1">
      <alignment horizontal="center" wrapText="1"/>
    </xf>
    <xf numFmtId="180" fontId="4" fillId="24" borderId="0" xfId="0" applyNumberFormat="1" applyFont="1" applyFill="1" applyBorder="1" applyAlignment="1">
      <alignment vertical="center"/>
    </xf>
    <xf numFmtId="178" fontId="4" fillId="24" borderId="38" xfId="82" applyNumberFormat="1" applyFont="1" applyFill="1" applyBorder="1" applyAlignment="1" applyProtection="1">
      <alignment vertical="center"/>
      <protection/>
    </xf>
    <xf numFmtId="179" fontId="4" fillId="24" borderId="38" xfId="82" applyNumberFormat="1" applyFont="1" applyFill="1" applyBorder="1" applyAlignment="1" applyProtection="1">
      <alignment vertical="center"/>
      <protection/>
    </xf>
    <xf numFmtId="180" fontId="4" fillId="24" borderId="38" xfId="82" applyNumberFormat="1" applyFont="1" applyFill="1" applyBorder="1" applyAlignment="1" applyProtection="1">
      <alignment vertical="center"/>
      <protection/>
    </xf>
    <xf numFmtId="176" fontId="4" fillId="0" borderId="44" xfId="0" applyNumberFormat="1" applyFont="1" applyFill="1" applyBorder="1" applyAlignment="1">
      <alignment vertical="center"/>
    </xf>
    <xf numFmtId="0" fontId="19" fillId="24" borderId="0" xfId="0" applyFont="1" applyFill="1" applyAlignment="1">
      <alignment horizontal="left" vertical="center" wrapText="1"/>
    </xf>
    <xf numFmtId="0" fontId="17" fillId="24" borderId="0" xfId="0" applyNumberFormat="1" applyFont="1" applyFill="1" applyAlignment="1">
      <alignment vertical="center"/>
    </xf>
    <xf numFmtId="0" fontId="24" fillId="24" borderId="0" xfId="0" applyNumberFormat="1" applyFont="1" applyFill="1" applyAlignment="1">
      <alignment vertical="center"/>
    </xf>
    <xf numFmtId="0" fontId="22" fillId="24" borderId="0" xfId="0" applyNumberFormat="1" applyFont="1" applyFill="1" applyAlignment="1">
      <alignment horizontal="left" vertical="center"/>
    </xf>
    <xf numFmtId="0" fontId="46" fillId="24" borderId="0" xfId="0" applyFont="1" applyFill="1" applyAlignment="1">
      <alignment/>
    </xf>
    <xf numFmtId="0" fontId="5" fillId="24" borderId="37" xfId="0" applyNumberFormat="1" applyFont="1" applyFill="1" applyBorder="1" applyAlignment="1">
      <alignment horizontal="center" vertical="center"/>
    </xf>
    <xf numFmtId="0" fontId="4" fillId="10" borderId="69" xfId="0" applyNumberFormat="1" applyFont="1" applyFill="1" applyBorder="1" applyAlignment="1">
      <alignment horizontal="center" vertical="center"/>
    </xf>
    <xf numFmtId="0" fontId="4" fillId="10" borderId="11" xfId="0" applyNumberFormat="1" applyFont="1" applyFill="1" applyBorder="1" applyAlignment="1">
      <alignment horizontal="center" vertical="center"/>
    </xf>
    <xf numFmtId="49" fontId="4" fillId="10" borderId="0" xfId="0" applyNumberFormat="1" applyFont="1" applyFill="1" applyBorder="1" applyAlignment="1">
      <alignment horizontal="left" vertical="center"/>
    </xf>
    <xf numFmtId="49" fontId="4" fillId="10" borderId="42" xfId="0" applyNumberFormat="1" applyFont="1" applyFill="1" applyBorder="1" applyAlignment="1">
      <alignment horizontal="center" vertical="center"/>
    </xf>
    <xf numFmtId="182" fontId="4" fillId="24" borderId="38" xfId="0" applyNumberFormat="1" applyFont="1" applyFill="1" applyBorder="1" applyAlignment="1">
      <alignment horizontal="right" vertical="center"/>
    </xf>
    <xf numFmtId="49" fontId="29" fillId="10" borderId="0" xfId="0" applyNumberFormat="1" applyFont="1" applyFill="1" applyBorder="1" applyAlignment="1">
      <alignment horizontal="left" vertical="center"/>
    </xf>
    <xf numFmtId="179" fontId="4" fillId="24" borderId="38" xfId="0" applyNumberFormat="1" applyFont="1" applyFill="1" applyBorder="1" applyAlignment="1">
      <alignment horizontal="right" vertical="center"/>
    </xf>
    <xf numFmtId="49" fontId="4" fillId="10" borderId="37" xfId="0" applyNumberFormat="1" applyFont="1" applyFill="1" applyBorder="1" applyAlignment="1">
      <alignment horizontal="left" vertical="center"/>
    </xf>
    <xf numFmtId="0" fontId="19" fillId="24" borderId="46" xfId="0" applyFont="1" applyFill="1" applyBorder="1" applyAlignment="1">
      <alignment/>
    </xf>
    <xf numFmtId="0" fontId="19" fillId="24" borderId="0" xfId="0" applyFont="1" applyFill="1" applyBorder="1" applyAlignment="1">
      <alignment/>
    </xf>
    <xf numFmtId="0" fontId="19" fillId="0" borderId="0" xfId="0" applyFont="1" applyFill="1" applyBorder="1" applyAlignment="1">
      <alignment horizontal="left"/>
    </xf>
    <xf numFmtId="0" fontId="4" fillId="10" borderId="13" xfId="0" applyNumberFormat="1" applyFont="1" applyFill="1" applyBorder="1" applyAlignment="1">
      <alignment horizontal="center" vertical="center"/>
    </xf>
    <xf numFmtId="182" fontId="4" fillId="0" borderId="43" xfId="0" applyNumberFormat="1" applyFont="1" applyFill="1" applyBorder="1" applyAlignment="1">
      <alignment horizontal="right" vertical="center"/>
    </xf>
    <xf numFmtId="178" fontId="4" fillId="24" borderId="43" xfId="0" applyNumberFormat="1" applyFont="1" applyFill="1" applyBorder="1" applyAlignment="1">
      <alignment horizontal="right" vertical="center"/>
    </xf>
    <xf numFmtId="178" fontId="4" fillId="0" borderId="43" xfId="0" applyNumberFormat="1" applyFont="1" applyFill="1" applyBorder="1" applyAlignment="1">
      <alignment horizontal="right" vertical="center"/>
    </xf>
    <xf numFmtId="0" fontId="0" fillId="24" borderId="0" xfId="0" applyNumberFormat="1" applyFont="1" applyFill="1" applyAlignment="1">
      <alignment vertical="center"/>
    </xf>
    <xf numFmtId="179" fontId="4" fillId="24" borderId="43" xfId="0" applyNumberFormat="1" applyFont="1" applyFill="1" applyBorder="1" applyAlignment="1">
      <alignment horizontal="right" vertical="center"/>
    </xf>
    <xf numFmtId="178" fontId="4" fillId="24" borderId="45" xfId="0" applyNumberFormat="1" applyFont="1" applyFill="1" applyBorder="1" applyAlignment="1">
      <alignment horizontal="right" vertical="center"/>
    </xf>
    <xf numFmtId="0" fontId="1" fillId="24" borderId="0" xfId="0" applyFont="1" applyFill="1" applyAlignment="1">
      <alignment vertical="center"/>
    </xf>
    <xf numFmtId="0" fontId="0" fillId="24" borderId="0" xfId="0" applyFill="1" applyAlignment="1">
      <alignment vertical="center"/>
    </xf>
    <xf numFmtId="0" fontId="0" fillId="10" borderId="0" xfId="0" applyFill="1" applyAlignment="1">
      <alignment horizontal="left"/>
    </xf>
    <xf numFmtId="0" fontId="12" fillId="10" borderId="0" xfId="0" applyFont="1" applyFill="1" applyAlignment="1">
      <alignment horizontal="center" vertical="center"/>
    </xf>
    <xf numFmtId="0" fontId="1" fillId="10" borderId="0" xfId="0" applyFont="1" applyFill="1" applyAlignment="1">
      <alignment horizontal="left" vertical="center"/>
    </xf>
    <xf numFmtId="58" fontId="1" fillId="10" borderId="0" xfId="0" applyNumberFormat="1" applyFont="1" applyFill="1" applyAlignment="1">
      <alignment horizontal="left" vertical="center"/>
    </xf>
    <xf numFmtId="0" fontId="1" fillId="10" borderId="0" xfId="0" applyFont="1" applyFill="1" applyAlignment="1">
      <alignment horizontal="left" vertical="center"/>
    </xf>
    <xf numFmtId="0" fontId="0" fillId="10" borderId="0" xfId="0" applyFill="1" applyAlignment="1">
      <alignment horizontal="left" vertical="center"/>
    </xf>
  </cellXfs>
  <cellStyles count="83">
    <cellStyle name="Normal" xfId="0"/>
    <cellStyle name="Currency [0]" xfId="15"/>
    <cellStyle name="Currency" xfId="16"/>
    <cellStyle name="常规 39" xfId="17"/>
    <cellStyle name="20% - 强调文字颜色 3" xfId="18"/>
    <cellStyle name="输入" xfId="19"/>
    <cellStyle name="常规_043卫生局" xfId="20"/>
    <cellStyle name="常规_042体育局" xfId="21"/>
    <cellStyle name="Comma [0]" xfId="22"/>
    <cellStyle name="40% - 强调文字颜色 3" xfId="23"/>
    <cellStyle name="差" xfId="24"/>
    <cellStyle name="Comma" xfId="25"/>
    <cellStyle name="60% - 强调文字颜色 3" xfId="26"/>
    <cellStyle name="Hyperlink" xfId="27"/>
    <cellStyle name="Percent" xfId="28"/>
    <cellStyle name="常规_2000收支月报" xfId="29"/>
    <cellStyle name="Followed Hyperlink" xfId="30"/>
    <cellStyle name="注释" xfId="31"/>
    <cellStyle name="60% - 强调文字颜色 2" xfId="32"/>
    <cellStyle name="标题 4" xfId="33"/>
    <cellStyle name="警告文本" xfId="34"/>
    <cellStyle name="标题" xfId="35"/>
    <cellStyle name="解释性文本" xfId="36"/>
    <cellStyle name="常规_08一季度建筑业碁本情况" xfId="37"/>
    <cellStyle name="常规_2010年第12期" xfId="38"/>
    <cellStyle name="标题 1" xfId="39"/>
    <cellStyle name="常规_1、录入数据" xfId="40"/>
    <cellStyle name="标题 2" xfId="41"/>
    <cellStyle name="60% - 强调文字颜色 1" xfId="42"/>
    <cellStyle name="标题 3" xfId="43"/>
    <cellStyle name="60% - 强调文字颜色 4" xfId="44"/>
    <cellStyle name="输出" xfId="45"/>
    <cellStyle name="常规_2013年四季度种业" xfId="46"/>
    <cellStyle name="计算" xfId="47"/>
    <cellStyle name="检查单元格" xfId="48"/>
    <cellStyle name="20% - 强调文字颜色 6" xfId="49"/>
    <cellStyle name="强调文字颜色 2" xfId="50"/>
    <cellStyle name="链接单元格" xfId="51"/>
    <cellStyle name="汇总" xfId="52"/>
    <cellStyle name="好" xfId="53"/>
    <cellStyle name="常规_2014年北京怀柔区统计年鉴-上网版" xfId="54"/>
    <cellStyle name="常规_2010年第6期"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_Nj07人民生活" xfId="73"/>
    <cellStyle name="样式 1" xfId="74"/>
    <cellStyle name="常规_规模以上全部产业全部行业全部品种汇总" xfId="75"/>
    <cellStyle name="常规 2" xfId="76"/>
    <cellStyle name="常规_025教委" xfId="77"/>
    <cellStyle name="常规_2004-2011年GDP" xfId="78"/>
    <cellStyle name="常规_2008年第2期" xfId="79"/>
    <cellStyle name="常规_2008年工业资料改版" xfId="80"/>
    <cellStyle name="常规_Nj081人民生活（03年鉴）" xfId="81"/>
    <cellStyle name="常规_Sheet1" xfId="82"/>
    <cellStyle name="常规_Sheet1_2013年四季度种业" xfId="83"/>
    <cellStyle name="常规_城乡收支资料年鉴" xfId="84"/>
    <cellStyle name="常规_工业能源汇总表乔欣" xfId="85"/>
    <cellStyle name="常规_规模以上工业企业万元产值能耗及水耗" xfId="86"/>
    <cellStyle name="常规_农民人均纯收入按调查户类型分组" xfId="87"/>
    <cellStyle name="常规_文委" xfId="88"/>
    <cellStyle name="常规_十一五数据" xfId="89"/>
    <cellStyle name="常规_园林中心" xfId="90"/>
    <cellStyle name="样式 2" xfId="91"/>
    <cellStyle name="常规_2008年第2期住户 (2)" xfId="92"/>
    <cellStyle name="常规_1-12月报" xfId="93"/>
    <cellStyle name="常规_1-11月报" xfId="94"/>
    <cellStyle name="常规_2005年报表和定期报表" xfId="95"/>
    <cellStyle name="常规_2007.2.12报吕科年报"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styles" Target="styles.xml" /><Relationship Id="rId162" Type="http://schemas.openxmlformats.org/officeDocument/2006/relationships/sharedStrings" Target="sharedStrings.xml" /><Relationship Id="rId16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64</xdr:row>
      <xdr:rowOff>0</xdr:rowOff>
    </xdr:from>
    <xdr:to>
      <xdr:col>1</xdr:col>
      <xdr:colOff>1095375</xdr:colOff>
      <xdr:row>64</xdr:row>
      <xdr:rowOff>0</xdr:rowOff>
    </xdr:to>
    <xdr:sp>
      <xdr:nvSpPr>
        <xdr:cNvPr id="1" name="Line 358"/>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2" name="Line 359"/>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3" name="Line 360"/>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4" name="Line 361"/>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5" name="Line 362"/>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6" name="Line 363"/>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7" name="Line 364"/>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1095375</xdr:colOff>
      <xdr:row>64</xdr:row>
      <xdr:rowOff>0</xdr:rowOff>
    </xdr:to>
    <xdr:sp>
      <xdr:nvSpPr>
        <xdr:cNvPr id="8" name="Line 365"/>
        <xdr:cNvSpPr>
          <a:spLocks/>
        </xdr:cNvSpPr>
      </xdr:nvSpPr>
      <xdr:spPr>
        <a:xfrm flipV="1">
          <a:off x="2933700" y="14906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0</xdr:colOff>
      <xdr:row>60</xdr:row>
      <xdr:rowOff>47625</xdr:rowOff>
    </xdr:from>
    <xdr:to>
      <xdr:col>10</xdr:col>
      <xdr:colOff>0</xdr:colOff>
      <xdr:row>60</xdr:row>
      <xdr:rowOff>57150</xdr:rowOff>
    </xdr:to>
    <xdr:sp>
      <xdr:nvSpPr>
        <xdr:cNvPr id="9" name="Line 366"/>
        <xdr:cNvSpPr>
          <a:spLocks/>
        </xdr:cNvSpPr>
      </xdr:nvSpPr>
      <xdr:spPr>
        <a:xfrm flipV="1">
          <a:off x="10658475" y="1403985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60</xdr:row>
      <xdr:rowOff>28575</xdr:rowOff>
    </xdr:from>
    <xdr:to>
      <xdr:col>5</xdr:col>
      <xdr:colOff>0</xdr:colOff>
      <xdr:row>60</xdr:row>
      <xdr:rowOff>28575</xdr:rowOff>
    </xdr:to>
    <xdr:sp>
      <xdr:nvSpPr>
        <xdr:cNvPr id="10" name="Line 367"/>
        <xdr:cNvSpPr>
          <a:spLocks/>
        </xdr:cNvSpPr>
      </xdr:nvSpPr>
      <xdr:spPr>
        <a:xfrm flipV="1">
          <a:off x="7229475" y="1402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60</xdr:row>
      <xdr:rowOff>133350</xdr:rowOff>
    </xdr:from>
    <xdr:to>
      <xdr:col>5</xdr:col>
      <xdr:colOff>0</xdr:colOff>
      <xdr:row>60</xdr:row>
      <xdr:rowOff>133350</xdr:rowOff>
    </xdr:to>
    <xdr:sp>
      <xdr:nvSpPr>
        <xdr:cNvPr id="11" name="Line 368"/>
        <xdr:cNvSpPr>
          <a:spLocks/>
        </xdr:cNvSpPr>
      </xdr:nvSpPr>
      <xdr:spPr>
        <a:xfrm flipV="1">
          <a:off x="7229475" y="14125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61</xdr:row>
      <xdr:rowOff>180975</xdr:rowOff>
    </xdr:from>
    <xdr:to>
      <xdr:col>5</xdr:col>
      <xdr:colOff>0</xdr:colOff>
      <xdr:row>61</xdr:row>
      <xdr:rowOff>180975</xdr:rowOff>
    </xdr:to>
    <xdr:sp>
      <xdr:nvSpPr>
        <xdr:cNvPr id="12" name="Line 369"/>
        <xdr:cNvSpPr>
          <a:spLocks/>
        </xdr:cNvSpPr>
      </xdr:nvSpPr>
      <xdr:spPr>
        <a:xfrm flipV="1">
          <a:off x="7229475" y="14401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67</xdr:row>
      <xdr:rowOff>28575</xdr:rowOff>
    </xdr:from>
    <xdr:to>
      <xdr:col>5</xdr:col>
      <xdr:colOff>0</xdr:colOff>
      <xdr:row>67</xdr:row>
      <xdr:rowOff>28575</xdr:rowOff>
    </xdr:to>
    <xdr:sp>
      <xdr:nvSpPr>
        <xdr:cNvPr id="13" name="Line 370"/>
        <xdr:cNvSpPr>
          <a:spLocks/>
        </xdr:cNvSpPr>
      </xdr:nvSpPr>
      <xdr:spPr>
        <a:xfrm flipV="1">
          <a:off x="7229475" y="15506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65</xdr:row>
      <xdr:rowOff>47625</xdr:rowOff>
    </xdr:from>
    <xdr:to>
      <xdr:col>5</xdr:col>
      <xdr:colOff>0</xdr:colOff>
      <xdr:row>65</xdr:row>
      <xdr:rowOff>47625</xdr:rowOff>
    </xdr:to>
    <xdr:sp>
      <xdr:nvSpPr>
        <xdr:cNvPr id="14" name="Line 371"/>
        <xdr:cNvSpPr>
          <a:spLocks/>
        </xdr:cNvSpPr>
      </xdr:nvSpPr>
      <xdr:spPr>
        <a:xfrm flipV="1">
          <a:off x="7229475" y="15144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63</xdr:row>
      <xdr:rowOff>190500</xdr:rowOff>
    </xdr:from>
    <xdr:to>
      <xdr:col>5</xdr:col>
      <xdr:colOff>0</xdr:colOff>
      <xdr:row>63</xdr:row>
      <xdr:rowOff>190500</xdr:rowOff>
    </xdr:to>
    <xdr:sp>
      <xdr:nvSpPr>
        <xdr:cNvPr id="15" name="Line 372"/>
        <xdr:cNvSpPr>
          <a:spLocks/>
        </xdr:cNvSpPr>
      </xdr:nvSpPr>
      <xdr:spPr>
        <a:xfrm flipV="1">
          <a:off x="7229475" y="148685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86</xdr:row>
      <xdr:rowOff>9525</xdr:rowOff>
    </xdr:from>
    <xdr:to>
      <xdr:col>2</xdr:col>
      <xdr:colOff>0</xdr:colOff>
      <xdr:row>86</xdr:row>
      <xdr:rowOff>9525</xdr:rowOff>
    </xdr:to>
    <xdr:sp>
      <xdr:nvSpPr>
        <xdr:cNvPr id="16" name="Line 373"/>
        <xdr:cNvSpPr>
          <a:spLocks/>
        </xdr:cNvSpPr>
      </xdr:nvSpPr>
      <xdr:spPr>
        <a:xfrm>
          <a:off x="4086225" y="19107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17" name="Line 374"/>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18" name="Line 375"/>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19" name="Line 376"/>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20" name="Line 377"/>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21" name="Line 378"/>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22" name="Line 379"/>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23" name="Line 380"/>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0</xdr:rowOff>
    </xdr:to>
    <xdr:sp>
      <xdr:nvSpPr>
        <xdr:cNvPr id="24" name="Line 381"/>
        <xdr:cNvSpPr>
          <a:spLocks/>
        </xdr:cNvSpPr>
      </xdr:nvSpPr>
      <xdr:spPr>
        <a:xfrm flipV="1">
          <a:off x="2933700" y="149066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64</xdr:row>
      <xdr:rowOff>0</xdr:rowOff>
    </xdr:from>
    <xdr:to>
      <xdr:col>1</xdr:col>
      <xdr:colOff>1162050</xdr:colOff>
      <xdr:row>64</xdr:row>
      <xdr:rowOff>9525</xdr:rowOff>
    </xdr:to>
    <xdr:sp>
      <xdr:nvSpPr>
        <xdr:cNvPr id="25" name="Line 382"/>
        <xdr:cNvSpPr>
          <a:spLocks/>
        </xdr:cNvSpPr>
      </xdr:nvSpPr>
      <xdr:spPr>
        <a:xfrm flipV="1">
          <a:off x="2933700" y="14906625"/>
          <a:ext cx="113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AutoShape 302"/>
        <xdr:cNvSpPr>
          <a:spLocks/>
        </xdr:cNvSpPr>
      </xdr:nvSpPr>
      <xdr:spPr>
        <a:xfrm>
          <a:off x="8143875" y="2847975"/>
          <a:ext cx="0" cy="0"/>
        </a:xfrm>
        <a:prstGeom prst="rightBrace">
          <a:avLst>
            <a:gd name="adj1" fmla="val -2147483648"/>
            <a:gd name="adj2"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AutoShape 965"/>
        <xdr:cNvSpPr>
          <a:spLocks/>
        </xdr:cNvSpPr>
      </xdr:nvSpPr>
      <xdr:spPr>
        <a:xfrm>
          <a:off x="8067675" y="2228850"/>
          <a:ext cx="0" cy="0"/>
        </a:xfrm>
        <a:prstGeom prst="rightBrace">
          <a:avLst>
            <a:gd name="adj1" fmla="val -2147483648"/>
            <a:gd name="adj2"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2.xml.rels><?xml version="1.0" encoding="utf-8" standalone="yes"?><Relationships xmlns="http://schemas.openxmlformats.org/package/2006/relationships"><Relationship Id="rId1" Type="http://schemas.openxmlformats.org/officeDocument/2006/relationships/comments" Target="../comments102.xml" /><Relationship Id="rId2" Type="http://schemas.openxmlformats.org/officeDocument/2006/relationships/vmlDrawing" Target="../drawings/vmlDrawing5.vml" /></Relationships>
</file>

<file path=xl/worksheets/_rels/sheet103.xml.rels><?xml version="1.0" encoding="utf-8" standalone="yes"?><Relationships xmlns="http://schemas.openxmlformats.org/package/2006/relationships"><Relationship Id="rId1" Type="http://schemas.openxmlformats.org/officeDocument/2006/relationships/comments" Target="../comments103.xml" /><Relationship Id="rId2" Type="http://schemas.openxmlformats.org/officeDocument/2006/relationships/vmlDrawing" Target="../drawings/vmlDrawing6.vml" /></Relationships>
</file>

<file path=xl/worksheets/_rels/sheet121.xml.rels><?xml version="1.0" encoding="utf-8" standalone="yes"?><Relationships xmlns="http://schemas.openxmlformats.org/package/2006/relationships"><Relationship Id="rId1" Type="http://schemas.openxmlformats.org/officeDocument/2006/relationships/comments" Target="../comments121.xml" /><Relationship Id="rId2" Type="http://schemas.openxmlformats.org/officeDocument/2006/relationships/vmlDrawing" Target="../drawings/vmlDrawing7.vml" /></Relationships>
</file>

<file path=xl/worksheets/_rels/sheet134.xml.rels><?xml version="1.0" encoding="utf-8" standalone="yes"?><Relationships xmlns="http://schemas.openxmlformats.org/package/2006/relationships"><Relationship Id="rId1" Type="http://schemas.openxmlformats.org/officeDocument/2006/relationships/comments" Target="../comments134.xml" /><Relationship Id="rId2" Type="http://schemas.openxmlformats.org/officeDocument/2006/relationships/vmlDrawing" Target="../drawings/vmlDrawing8.vml" /></Relationships>
</file>

<file path=xl/worksheets/_rels/sheet140.xml.rels><?xml version="1.0" encoding="utf-8" standalone="yes"?><Relationships xmlns="http://schemas.openxmlformats.org/package/2006/relationships"><Relationship Id="rId1" Type="http://schemas.openxmlformats.org/officeDocument/2006/relationships/comments" Target="../comments140.xml" /><Relationship Id="rId2" Type="http://schemas.openxmlformats.org/officeDocument/2006/relationships/vmlDrawing" Target="../drawings/vmlDrawing9.vml" /></Relationships>
</file>

<file path=xl/worksheets/_rels/sheet14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3.xml.rels><?xml version="1.0" encoding="utf-8" standalone="yes"?><Relationships xmlns="http://schemas.openxmlformats.org/package/2006/relationships"><Relationship Id="rId1" Type="http://schemas.openxmlformats.org/officeDocument/2006/relationships/comments" Target="../comments143.xml" /><Relationship Id="rId2" Type="http://schemas.openxmlformats.org/officeDocument/2006/relationships/vmlDrawing" Target="../drawings/vmlDrawing10.vml" /></Relationships>
</file>

<file path=xl/worksheets/_rels/sheet14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4.vml"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5"/>
  </sheetPr>
  <dimension ref="A1:A160"/>
  <sheetViews>
    <sheetView tabSelected="1" workbookViewId="0" topLeftCell="A1">
      <selection activeCell="C1" sqref="C1"/>
    </sheetView>
  </sheetViews>
  <sheetFormatPr defaultColWidth="9.00390625" defaultRowHeight="14.25"/>
  <cols>
    <col min="1" max="1" width="91.00390625" style="1985" customWidth="1"/>
    <col min="2" max="16384" width="9.00390625" style="1" customWidth="1"/>
  </cols>
  <sheetData>
    <row r="1" ht="43.5" customHeight="1">
      <c r="A1" s="1986" t="s">
        <v>0</v>
      </c>
    </row>
    <row r="2" ht="18.75" customHeight="1">
      <c r="A2" s="1987" t="s">
        <v>1</v>
      </c>
    </row>
    <row r="3" ht="18.75" customHeight="1">
      <c r="A3" s="1987" t="s">
        <v>2</v>
      </c>
    </row>
    <row r="4" ht="18.75" customHeight="1">
      <c r="A4" s="1987" t="s">
        <v>3</v>
      </c>
    </row>
    <row r="5" ht="18.75" customHeight="1">
      <c r="A5" s="1987" t="s">
        <v>4</v>
      </c>
    </row>
    <row r="6" ht="18.75" customHeight="1">
      <c r="A6" s="1987" t="s">
        <v>5</v>
      </c>
    </row>
    <row r="7" ht="18.75" customHeight="1">
      <c r="A7" s="1987" t="s">
        <v>6</v>
      </c>
    </row>
    <row r="8" ht="18.75" customHeight="1">
      <c r="A8" s="1987" t="s">
        <v>7</v>
      </c>
    </row>
    <row r="9" ht="18.75" customHeight="1">
      <c r="A9" s="1987" t="s">
        <v>8</v>
      </c>
    </row>
    <row r="10" ht="18.75" customHeight="1">
      <c r="A10" s="1987" t="s">
        <v>9</v>
      </c>
    </row>
    <row r="11" ht="18.75" customHeight="1">
      <c r="A11" s="1987" t="s">
        <v>10</v>
      </c>
    </row>
    <row r="12" ht="18.75" customHeight="1">
      <c r="A12" s="1987" t="s">
        <v>11</v>
      </c>
    </row>
    <row r="13" ht="43.5" customHeight="1">
      <c r="A13" s="1986" t="s">
        <v>12</v>
      </c>
    </row>
    <row r="14" ht="18.75" customHeight="1">
      <c r="A14" s="1987" t="s">
        <v>13</v>
      </c>
    </row>
    <row r="15" ht="18.75" customHeight="1">
      <c r="A15" s="1987" t="s">
        <v>14</v>
      </c>
    </row>
    <row r="16" ht="18.75" customHeight="1">
      <c r="A16" s="1987" t="s">
        <v>15</v>
      </c>
    </row>
    <row r="17" ht="18.75" customHeight="1">
      <c r="A17" s="1987" t="s">
        <v>16</v>
      </c>
    </row>
    <row r="18" ht="18.75" customHeight="1">
      <c r="A18" s="1987" t="s">
        <v>17</v>
      </c>
    </row>
    <row r="19" ht="18.75" customHeight="1">
      <c r="A19" s="1987" t="s">
        <v>18</v>
      </c>
    </row>
    <row r="20" ht="18.75" customHeight="1">
      <c r="A20" s="1987" t="s">
        <v>19</v>
      </c>
    </row>
    <row r="21" ht="18.75" customHeight="1">
      <c r="A21" s="1987" t="s">
        <v>20</v>
      </c>
    </row>
    <row r="22" ht="18.75" customHeight="1">
      <c r="A22" s="1987" t="s">
        <v>21</v>
      </c>
    </row>
    <row r="23" ht="18.75" customHeight="1">
      <c r="A23" s="1987" t="s">
        <v>22</v>
      </c>
    </row>
    <row r="24" ht="18.75" customHeight="1">
      <c r="A24" s="1987" t="s">
        <v>23</v>
      </c>
    </row>
    <row r="25" ht="18.75" customHeight="1">
      <c r="A25" s="1987" t="s">
        <v>24</v>
      </c>
    </row>
    <row r="26" ht="18.75" customHeight="1">
      <c r="A26" s="1987" t="s">
        <v>25</v>
      </c>
    </row>
    <row r="27" ht="18.75" customHeight="1">
      <c r="A27" s="1987" t="s">
        <v>26</v>
      </c>
    </row>
    <row r="28" ht="18.75" customHeight="1">
      <c r="A28" s="1987" t="s">
        <v>27</v>
      </c>
    </row>
    <row r="29" ht="18.75" customHeight="1">
      <c r="A29" s="1987" t="s">
        <v>28</v>
      </c>
    </row>
    <row r="30" ht="18.75" customHeight="1">
      <c r="A30" s="1987" t="s">
        <v>29</v>
      </c>
    </row>
    <row r="31" ht="18.75" customHeight="1">
      <c r="A31" s="1987" t="s">
        <v>30</v>
      </c>
    </row>
    <row r="32" ht="18.75" customHeight="1">
      <c r="A32" s="1987" t="s">
        <v>31</v>
      </c>
    </row>
    <row r="33" ht="18.75" customHeight="1">
      <c r="A33" s="1987" t="s">
        <v>32</v>
      </c>
    </row>
    <row r="34" ht="18.75" customHeight="1">
      <c r="A34" s="1987" t="s">
        <v>33</v>
      </c>
    </row>
    <row r="35" ht="18.75" customHeight="1">
      <c r="A35" s="1987" t="s">
        <v>34</v>
      </c>
    </row>
    <row r="36" ht="18.75" customHeight="1">
      <c r="A36" s="1987" t="s">
        <v>35</v>
      </c>
    </row>
    <row r="37" ht="18.75" customHeight="1">
      <c r="A37" s="1987" t="s">
        <v>36</v>
      </c>
    </row>
    <row r="38" ht="18.75" customHeight="1">
      <c r="A38" s="1987" t="s">
        <v>37</v>
      </c>
    </row>
    <row r="39" ht="18.75" customHeight="1">
      <c r="A39" s="1987" t="s">
        <v>38</v>
      </c>
    </row>
    <row r="40" ht="18.75" customHeight="1">
      <c r="A40" s="1988" t="s">
        <v>39</v>
      </c>
    </row>
    <row r="41" ht="18.75" customHeight="1">
      <c r="A41" s="1987" t="s">
        <v>40</v>
      </c>
    </row>
    <row r="42" ht="18.75" customHeight="1">
      <c r="A42" s="1987" t="s">
        <v>41</v>
      </c>
    </row>
    <row r="43" ht="18.75" customHeight="1">
      <c r="A43" s="1987" t="s">
        <v>42</v>
      </c>
    </row>
    <row r="44" ht="18.75" customHeight="1">
      <c r="A44" s="1987" t="s">
        <v>43</v>
      </c>
    </row>
    <row r="45" ht="18.75" customHeight="1">
      <c r="A45" s="1987" t="s">
        <v>44</v>
      </c>
    </row>
    <row r="46" ht="18.75" customHeight="1">
      <c r="A46" s="1987" t="s">
        <v>45</v>
      </c>
    </row>
    <row r="47" ht="18.75" customHeight="1">
      <c r="A47" s="1987" t="s">
        <v>46</v>
      </c>
    </row>
    <row r="48" ht="18.75" customHeight="1">
      <c r="A48" s="1987" t="s">
        <v>47</v>
      </c>
    </row>
    <row r="49" ht="18.75" customHeight="1">
      <c r="A49" s="1987" t="s">
        <v>48</v>
      </c>
    </row>
    <row r="50" ht="43.5" customHeight="1">
      <c r="A50" s="1986" t="s">
        <v>49</v>
      </c>
    </row>
    <row r="51" ht="18.75" customHeight="1">
      <c r="A51" s="1987" t="s">
        <v>50</v>
      </c>
    </row>
    <row r="52" ht="18.75" customHeight="1">
      <c r="A52" s="1987" t="s">
        <v>51</v>
      </c>
    </row>
    <row r="53" ht="18.75" customHeight="1">
      <c r="A53" s="1987" t="s">
        <v>52</v>
      </c>
    </row>
    <row r="54" ht="18.75" customHeight="1">
      <c r="A54" s="1987" t="s">
        <v>53</v>
      </c>
    </row>
    <row r="55" ht="18.75" customHeight="1">
      <c r="A55" s="1987" t="s">
        <v>54</v>
      </c>
    </row>
    <row r="56" ht="18.75" customHeight="1">
      <c r="A56" s="1987" t="s">
        <v>55</v>
      </c>
    </row>
    <row r="57" ht="18.75" customHeight="1">
      <c r="A57" s="1987" t="s">
        <v>56</v>
      </c>
    </row>
    <row r="58" ht="18.75" customHeight="1">
      <c r="A58" s="1987" t="s">
        <v>57</v>
      </c>
    </row>
    <row r="59" ht="18.75" customHeight="1">
      <c r="A59" s="1987" t="s">
        <v>58</v>
      </c>
    </row>
    <row r="60" ht="18.75" customHeight="1">
      <c r="A60" s="1987" t="s">
        <v>59</v>
      </c>
    </row>
    <row r="61" ht="18.75" customHeight="1">
      <c r="A61" s="1987" t="s">
        <v>60</v>
      </c>
    </row>
    <row r="62" ht="18.75" customHeight="1">
      <c r="A62" s="1987" t="s">
        <v>61</v>
      </c>
    </row>
    <row r="63" ht="18.75" customHeight="1">
      <c r="A63" s="1987" t="s">
        <v>62</v>
      </c>
    </row>
    <row r="64" ht="18.75" customHeight="1">
      <c r="A64" s="1987" t="s">
        <v>63</v>
      </c>
    </row>
    <row r="65" ht="18.75" customHeight="1">
      <c r="A65" s="1987" t="s">
        <v>64</v>
      </c>
    </row>
    <row r="66" ht="18.75" customHeight="1">
      <c r="A66" s="1987" t="s">
        <v>65</v>
      </c>
    </row>
    <row r="67" ht="18.75" customHeight="1">
      <c r="A67" s="1987" t="s">
        <v>66</v>
      </c>
    </row>
    <row r="68" ht="43.5" customHeight="1">
      <c r="A68" s="1986" t="s">
        <v>67</v>
      </c>
    </row>
    <row r="69" ht="18.75" customHeight="1">
      <c r="A69" s="1987" t="s">
        <v>68</v>
      </c>
    </row>
    <row r="70" ht="18.75" customHeight="1">
      <c r="A70" s="1987" t="s">
        <v>69</v>
      </c>
    </row>
    <row r="71" ht="18.75" customHeight="1">
      <c r="A71" s="1987" t="s">
        <v>70</v>
      </c>
    </row>
    <row r="72" ht="18.75" customHeight="1">
      <c r="A72" s="1987" t="s">
        <v>71</v>
      </c>
    </row>
    <row r="73" ht="18.75" customHeight="1">
      <c r="A73" s="1987" t="s">
        <v>72</v>
      </c>
    </row>
    <row r="74" ht="18.75" customHeight="1">
      <c r="A74" s="1987" t="s">
        <v>73</v>
      </c>
    </row>
    <row r="75" ht="18.75" customHeight="1">
      <c r="A75" s="1987" t="s">
        <v>74</v>
      </c>
    </row>
    <row r="76" ht="18.75" customHeight="1">
      <c r="A76" s="1987" t="s">
        <v>75</v>
      </c>
    </row>
    <row r="77" ht="43.5" customHeight="1">
      <c r="A77" s="1986" t="s">
        <v>76</v>
      </c>
    </row>
    <row r="78" ht="14.25">
      <c r="A78" s="1987" t="s">
        <v>77</v>
      </c>
    </row>
    <row r="79" ht="18.75" customHeight="1">
      <c r="A79" s="1987" t="s">
        <v>78</v>
      </c>
    </row>
    <row r="80" ht="18.75" customHeight="1">
      <c r="A80" s="1987" t="s">
        <v>79</v>
      </c>
    </row>
    <row r="81" ht="18.75" customHeight="1">
      <c r="A81" s="1987" t="s">
        <v>80</v>
      </c>
    </row>
    <row r="82" ht="18.75" customHeight="1">
      <c r="A82" s="1987" t="s">
        <v>81</v>
      </c>
    </row>
    <row r="83" ht="18.75" customHeight="1">
      <c r="A83" s="1987" t="s">
        <v>82</v>
      </c>
    </row>
    <row r="84" ht="18.75" customHeight="1">
      <c r="A84" s="1987" t="s">
        <v>83</v>
      </c>
    </row>
    <row r="85" ht="18.75" customHeight="1">
      <c r="A85" s="1987" t="s">
        <v>84</v>
      </c>
    </row>
    <row r="86" ht="18.75" customHeight="1">
      <c r="A86" s="1987" t="s">
        <v>85</v>
      </c>
    </row>
    <row r="87" ht="18.75" customHeight="1">
      <c r="A87" s="1987" t="s">
        <v>86</v>
      </c>
    </row>
    <row r="88" ht="18.75" customHeight="1">
      <c r="A88" s="1988" t="s">
        <v>87</v>
      </c>
    </row>
    <row r="89" ht="18.75" customHeight="1">
      <c r="A89" s="1987" t="s">
        <v>88</v>
      </c>
    </row>
    <row r="90" ht="18.75" customHeight="1">
      <c r="A90" s="1987" t="s">
        <v>89</v>
      </c>
    </row>
    <row r="91" ht="18.75" customHeight="1">
      <c r="A91" s="1987" t="s">
        <v>90</v>
      </c>
    </row>
    <row r="92" ht="18.75" customHeight="1">
      <c r="A92" s="1987" t="s">
        <v>91</v>
      </c>
    </row>
    <row r="93" ht="18.75" customHeight="1">
      <c r="A93" s="1987" t="s">
        <v>92</v>
      </c>
    </row>
    <row r="94" ht="18.75" customHeight="1">
      <c r="A94" s="1987" t="s">
        <v>93</v>
      </c>
    </row>
    <row r="95" ht="18.75" customHeight="1">
      <c r="A95" s="1987" t="s">
        <v>94</v>
      </c>
    </row>
    <row r="96" ht="18.75" customHeight="1">
      <c r="A96" s="1987" t="s">
        <v>95</v>
      </c>
    </row>
    <row r="97" ht="18.75" customHeight="1">
      <c r="A97" s="1987" t="s">
        <v>96</v>
      </c>
    </row>
    <row r="98" ht="18.75" customHeight="1">
      <c r="A98" s="1987" t="s">
        <v>97</v>
      </c>
    </row>
    <row r="99" ht="18.75" customHeight="1">
      <c r="A99" s="1987" t="s">
        <v>98</v>
      </c>
    </row>
    <row r="100" ht="18.75" customHeight="1">
      <c r="A100" s="1987" t="s">
        <v>99</v>
      </c>
    </row>
    <row r="101" ht="18.75" customHeight="1">
      <c r="A101" s="1987" t="s">
        <v>100</v>
      </c>
    </row>
    <row r="102" ht="18.75" customHeight="1">
      <c r="A102" s="1987" t="s">
        <v>101</v>
      </c>
    </row>
    <row r="103" ht="18.75" customHeight="1">
      <c r="A103" s="1987" t="s">
        <v>102</v>
      </c>
    </row>
    <row r="104" ht="18.75" customHeight="1">
      <c r="A104" s="1987" t="s">
        <v>103</v>
      </c>
    </row>
    <row r="105" ht="43.5" customHeight="1">
      <c r="A105" s="1986" t="s">
        <v>104</v>
      </c>
    </row>
    <row r="106" ht="18.75" customHeight="1">
      <c r="A106" s="1987" t="s">
        <v>105</v>
      </c>
    </row>
    <row r="107" ht="18.75" customHeight="1">
      <c r="A107" s="1987" t="s">
        <v>106</v>
      </c>
    </row>
    <row r="108" ht="18.75" customHeight="1">
      <c r="A108" s="1987" t="s">
        <v>107</v>
      </c>
    </row>
    <row r="109" ht="18.75" customHeight="1">
      <c r="A109" s="1987" t="s">
        <v>108</v>
      </c>
    </row>
    <row r="110" ht="43.5" customHeight="1">
      <c r="A110" s="1986" t="s">
        <v>109</v>
      </c>
    </row>
    <row r="111" ht="18.75" customHeight="1">
      <c r="A111" s="1987" t="s">
        <v>110</v>
      </c>
    </row>
    <row r="112" ht="18.75" customHeight="1">
      <c r="A112" s="1987" t="s">
        <v>111</v>
      </c>
    </row>
    <row r="113" ht="18.75" customHeight="1">
      <c r="A113" s="1987" t="s">
        <v>112</v>
      </c>
    </row>
    <row r="114" ht="18.75" customHeight="1">
      <c r="A114" s="1987" t="s">
        <v>113</v>
      </c>
    </row>
    <row r="115" ht="18.75" customHeight="1">
      <c r="A115" s="1987" t="s">
        <v>114</v>
      </c>
    </row>
    <row r="116" ht="18.75" customHeight="1">
      <c r="A116" s="1987" t="s">
        <v>115</v>
      </c>
    </row>
    <row r="117" ht="18.75" customHeight="1">
      <c r="A117" s="1987" t="s">
        <v>116</v>
      </c>
    </row>
    <row r="118" ht="18.75" customHeight="1">
      <c r="A118" s="1987" t="s">
        <v>117</v>
      </c>
    </row>
    <row r="119" ht="18.75" customHeight="1">
      <c r="A119" s="1987" t="s">
        <v>118</v>
      </c>
    </row>
    <row r="120" ht="18.75" customHeight="1">
      <c r="A120" s="1987" t="s">
        <v>119</v>
      </c>
    </row>
    <row r="121" ht="18.75" customHeight="1">
      <c r="A121" s="1987" t="s">
        <v>120</v>
      </c>
    </row>
    <row r="122" ht="18.75" customHeight="1">
      <c r="A122" s="1987" t="s">
        <v>121</v>
      </c>
    </row>
    <row r="123" ht="43.5" customHeight="1">
      <c r="A123" s="1986" t="s">
        <v>122</v>
      </c>
    </row>
    <row r="124" ht="18.75" customHeight="1">
      <c r="A124" s="1987" t="s">
        <v>123</v>
      </c>
    </row>
    <row r="125" ht="18.75" customHeight="1">
      <c r="A125" s="1987" t="s">
        <v>124</v>
      </c>
    </row>
    <row r="126" ht="18.75" customHeight="1">
      <c r="A126" s="1987" t="s">
        <v>125</v>
      </c>
    </row>
    <row r="127" ht="18.75" customHeight="1">
      <c r="A127" s="1987" t="s">
        <v>126</v>
      </c>
    </row>
    <row r="128" ht="43.5" customHeight="1">
      <c r="A128" s="1986" t="s">
        <v>127</v>
      </c>
    </row>
    <row r="129" ht="18.75" customHeight="1">
      <c r="A129" s="1987" t="s">
        <v>128</v>
      </c>
    </row>
    <row r="130" ht="18.75" customHeight="1">
      <c r="A130" s="1987" t="s">
        <v>129</v>
      </c>
    </row>
    <row r="131" ht="18.75" customHeight="1">
      <c r="A131" s="1987" t="s">
        <v>130</v>
      </c>
    </row>
    <row r="132" ht="18.75" customHeight="1">
      <c r="A132" s="1987" t="s">
        <v>131</v>
      </c>
    </row>
    <row r="133" ht="18.75" customHeight="1">
      <c r="A133" s="1987" t="s">
        <v>132</v>
      </c>
    </row>
    <row r="134" ht="18.75" customHeight="1">
      <c r="A134" s="1987" t="s">
        <v>133</v>
      </c>
    </row>
    <row r="135" ht="18.75" customHeight="1">
      <c r="A135" s="1987" t="s">
        <v>134</v>
      </c>
    </row>
    <row r="136" ht="18.75" customHeight="1">
      <c r="A136" s="1987" t="s">
        <v>135</v>
      </c>
    </row>
    <row r="137" ht="18.75" customHeight="1">
      <c r="A137" s="1987" t="s">
        <v>136</v>
      </c>
    </row>
    <row r="138" ht="18.75" customHeight="1">
      <c r="A138" s="1987" t="s">
        <v>137</v>
      </c>
    </row>
    <row r="139" ht="18.75" customHeight="1">
      <c r="A139" s="1987" t="s">
        <v>138</v>
      </c>
    </row>
    <row r="140" ht="18.75" customHeight="1">
      <c r="A140" s="1987" t="s">
        <v>139</v>
      </c>
    </row>
    <row r="141" ht="18.75" customHeight="1">
      <c r="A141" s="1987" t="s">
        <v>140</v>
      </c>
    </row>
    <row r="142" ht="18.75" customHeight="1">
      <c r="A142" s="1987" t="s">
        <v>141</v>
      </c>
    </row>
    <row r="143" ht="43.5" customHeight="1">
      <c r="A143" s="1986" t="s">
        <v>142</v>
      </c>
    </row>
    <row r="144" s="1983" customFormat="1" ht="18.75" customHeight="1">
      <c r="A144" s="1987" t="s">
        <v>143</v>
      </c>
    </row>
    <row r="145" s="1983" customFormat="1" ht="18.75" customHeight="1">
      <c r="A145" s="1989" t="s">
        <v>144</v>
      </c>
    </row>
    <row r="146" s="1983" customFormat="1" ht="18.75" customHeight="1">
      <c r="A146" s="1989" t="s">
        <v>145</v>
      </c>
    </row>
    <row r="147" s="1983" customFormat="1" ht="18.75" customHeight="1">
      <c r="A147" s="1989" t="s">
        <v>146</v>
      </c>
    </row>
    <row r="148" s="1983" customFormat="1" ht="18.75" customHeight="1">
      <c r="A148" s="1989" t="s">
        <v>147</v>
      </c>
    </row>
    <row r="149" s="1983" customFormat="1" ht="18.75" customHeight="1">
      <c r="A149" s="1989" t="s">
        <v>148</v>
      </c>
    </row>
    <row r="150" s="1983" customFormat="1" ht="18.75" customHeight="1">
      <c r="A150" s="1989"/>
    </row>
    <row r="151" s="1983" customFormat="1" ht="18.75" customHeight="1">
      <c r="A151" s="1989"/>
    </row>
    <row r="152" s="1983" customFormat="1" ht="18.75" customHeight="1">
      <c r="A152" s="1989"/>
    </row>
    <row r="153" s="1983" customFormat="1" ht="18.75" customHeight="1">
      <c r="A153" s="1989"/>
    </row>
    <row r="154" s="1983" customFormat="1" ht="18.75" customHeight="1">
      <c r="A154" s="1989"/>
    </row>
    <row r="155" s="1983" customFormat="1" ht="18.75" customHeight="1">
      <c r="A155" s="1989"/>
    </row>
    <row r="156" s="1983" customFormat="1" ht="18.75" customHeight="1">
      <c r="A156" s="1989"/>
    </row>
    <row r="157" s="1983" customFormat="1" ht="13.5">
      <c r="A157" s="1989"/>
    </row>
    <row r="158" s="1983" customFormat="1" ht="13.5">
      <c r="A158" s="1989"/>
    </row>
    <row r="159" s="1984" customFormat="1" ht="14.25">
      <c r="A159" s="1990"/>
    </row>
    <row r="160" s="1984" customFormat="1" ht="14.25">
      <c r="A160" s="1990"/>
    </row>
  </sheetData>
  <sheetProtection/>
  <printOptions/>
  <pageMargins left="0.35" right="0.35" top="0.9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41"/>
  </sheetPr>
  <dimension ref="A1:M19"/>
  <sheetViews>
    <sheetView workbookViewId="0" topLeftCell="A1">
      <selection activeCell="G22" sqref="G22"/>
    </sheetView>
  </sheetViews>
  <sheetFormatPr defaultColWidth="9.00390625" defaultRowHeight="14.25"/>
  <cols>
    <col min="1" max="1" width="14.50390625" style="366" customWidth="1"/>
    <col min="2" max="12" width="10.50390625" style="366" customWidth="1"/>
    <col min="13" max="16384" width="9.00390625" style="366" customWidth="1"/>
  </cols>
  <sheetData>
    <row r="1" spans="1:13" ht="24" customHeight="1">
      <c r="A1" s="6" t="s">
        <v>8</v>
      </c>
      <c r="B1" s="6"/>
      <c r="C1" s="6"/>
      <c r="D1" s="6"/>
      <c r="E1" s="6"/>
      <c r="F1" s="6"/>
      <c r="G1" s="6"/>
      <c r="H1" s="6"/>
      <c r="I1" s="6"/>
      <c r="J1" s="6"/>
      <c r="K1" s="6"/>
      <c r="L1" s="6"/>
      <c r="M1" s="6"/>
    </row>
    <row r="2" spans="1:13" ht="18.75" customHeight="1">
      <c r="A2" s="1882" t="s">
        <v>307</v>
      </c>
      <c r="B2" s="1882"/>
      <c r="C2" s="1882"/>
      <c r="D2" s="1882"/>
      <c r="E2" s="1882"/>
      <c r="F2" s="1882"/>
      <c r="G2" s="1882"/>
      <c r="H2" s="1882"/>
      <c r="I2" s="1882"/>
      <c r="J2" s="1882"/>
      <c r="K2" s="1882"/>
      <c r="L2" s="1882"/>
      <c r="M2" s="1882"/>
    </row>
    <row r="3" spans="1:13" ht="18.75" customHeight="1">
      <c r="A3" s="1883" t="s">
        <v>429</v>
      </c>
      <c r="B3" s="1883" t="s">
        <v>158</v>
      </c>
      <c r="C3" s="1883" t="s">
        <v>159</v>
      </c>
      <c r="D3" s="1883" t="s">
        <v>160</v>
      </c>
      <c r="E3" s="1883" t="s">
        <v>161</v>
      </c>
      <c r="F3" s="1884" t="s">
        <v>162</v>
      </c>
      <c r="G3" s="1884" t="s">
        <v>163</v>
      </c>
      <c r="H3" s="1884" t="s">
        <v>164</v>
      </c>
      <c r="I3" s="1884" t="s">
        <v>165</v>
      </c>
      <c r="J3" s="1884" t="s">
        <v>166</v>
      </c>
      <c r="K3" s="1884" t="s">
        <v>167</v>
      </c>
      <c r="L3" s="1892" t="s">
        <v>168</v>
      </c>
      <c r="M3" s="1892" t="s">
        <v>169</v>
      </c>
    </row>
    <row r="4" spans="1:13" ht="18.75" customHeight="1">
      <c r="A4" s="1885" t="s">
        <v>349</v>
      </c>
      <c r="B4" s="1886">
        <v>48136</v>
      </c>
      <c r="C4" s="1886">
        <v>66544</v>
      </c>
      <c r="D4" s="1886">
        <v>73107.872485</v>
      </c>
      <c r="E4" s="1886">
        <v>66164.908597</v>
      </c>
      <c r="F4" s="1886">
        <v>77413.37010000001</v>
      </c>
      <c r="G4" s="1886">
        <v>93378.99369999999</v>
      </c>
      <c r="H4" s="1886">
        <v>94826</v>
      </c>
      <c r="I4" s="1886">
        <v>114888.12479400002</v>
      </c>
      <c r="J4" s="1886">
        <v>131609</v>
      </c>
      <c r="K4" s="1893">
        <v>130863</v>
      </c>
      <c r="L4" s="1893">
        <v>130973</v>
      </c>
      <c r="M4" s="1893">
        <v>142640</v>
      </c>
    </row>
    <row r="5" spans="1:13" ht="18.75" customHeight="1">
      <c r="A5" s="1887" t="s">
        <v>430</v>
      </c>
      <c r="B5" s="1888">
        <v>5087</v>
      </c>
      <c r="C5" s="1888">
        <v>6555</v>
      </c>
      <c r="D5" s="1888">
        <v>7523.9137</v>
      </c>
      <c r="E5" s="1888">
        <v>7306.1428</v>
      </c>
      <c r="F5" s="1888">
        <v>7970.7606</v>
      </c>
      <c r="G5" s="1888">
        <v>10510.7537</v>
      </c>
      <c r="H5" s="1888">
        <v>12032</v>
      </c>
      <c r="I5" s="1888">
        <v>14888.7122</v>
      </c>
      <c r="J5" s="1888">
        <v>16681</v>
      </c>
      <c r="K5" s="1894">
        <v>16201</v>
      </c>
      <c r="L5" s="1894">
        <v>16758</v>
      </c>
      <c r="M5" s="1894">
        <v>19253</v>
      </c>
    </row>
    <row r="6" spans="1:13" ht="18.75" customHeight="1">
      <c r="A6" s="1887" t="s">
        <v>431</v>
      </c>
      <c r="B6" s="1888">
        <v>3905</v>
      </c>
      <c r="C6" s="1888">
        <v>5528</v>
      </c>
      <c r="D6" s="1888">
        <v>6365.7143</v>
      </c>
      <c r="E6" s="1888">
        <v>6256.9778</v>
      </c>
      <c r="F6" s="1888">
        <v>4208.254</v>
      </c>
      <c r="G6" s="1888">
        <v>6342.5288</v>
      </c>
      <c r="H6" s="1888">
        <v>7437</v>
      </c>
      <c r="I6" s="1888">
        <v>10267.2117</v>
      </c>
      <c r="J6" s="1888">
        <v>11042</v>
      </c>
      <c r="K6" s="1894">
        <v>7547</v>
      </c>
      <c r="L6" s="1894">
        <v>10011</v>
      </c>
      <c r="M6" s="1894">
        <v>13156</v>
      </c>
    </row>
    <row r="7" spans="1:13" ht="18.75" customHeight="1">
      <c r="A7" s="1887" t="s">
        <v>432</v>
      </c>
      <c r="B7" s="1888">
        <v>4407</v>
      </c>
      <c r="C7" s="1888">
        <v>6856</v>
      </c>
      <c r="D7" s="1888">
        <v>7896.1008</v>
      </c>
      <c r="E7" s="1888">
        <v>6836.201794</v>
      </c>
      <c r="F7" s="1888">
        <v>8595.9489</v>
      </c>
      <c r="G7" s="1888">
        <v>10041.6901</v>
      </c>
      <c r="H7" s="1888">
        <v>10153</v>
      </c>
      <c r="I7" s="1888">
        <v>11371.9895</v>
      </c>
      <c r="J7" s="1888">
        <v>12645</v>
      </c>
      <c r="K7" s="1894">
        <v>11333</v>
      </c>
      <c r="L7" s="1894">
        <v>13504</v>
      </c>
      <c r="M7" s="1894">
        <v>14281</v>
      </c>
    </row>
    <row r="8" spans="1:13" ht="18.75" customHeight="1">
      <c r="A8" s="1887" t="s">
        <v>433</v>
      </c>
      <c r="B8" s="1888">
        <v>2262</v>
      </c>
      <c r="C8" s="1888">
        <v>3508</v>
      </c>
      <c r="D8" s="1888">
        <v>4577.323</v>
      </c>
      <c r="E8" s="1888">
        <v>4092.2791</v>
      </c>
      <c r="F8" s="1888">
        <v>4480.1043</v>
      </c>
      <c r="G8" s="1888">
        <v>4870.9079</v>
      </c>
      <c r="H8" s="1888">
        <v>5551</v>
      </c>
      <c r="I8" s="1888">
        <v>7788.3799</v>
      </c>
      <c r="J8" s="1888">
        <v>9832</v>
      </c>
      <c r="K8" s="1894">
        <v>10689</v>
      </c>
      <c r="L8" s="1894">
        <v>11407</v>
      </c>
      <c r="M8" s="1894">
        <v>11985</v>
      </c>
    </row>
    <row r="9" spans="1:13" ht="18.75" customHeight="1">
      <c r="A9" s="1887" t="s">
        <v>434</v>
      </c>
      <c r="B9" s="1888">
        <v>4518</v>
      </c>
      <c r="C9" s="1888">
        <v>6544</v>
      </c>
      <c r="D9" s="1888">
        <v>7589.7632</v>
      </c>
      <c r="E9" s="1888">
        <v>8726.254611</v>
      </c>
      <c r="F9" s="1888">
        <v>10535.3625</v>
      </c>
      <c r="G9" s="1888">
        <v>12212.0495</v>
      </c>
      <c r="H9" s="1888">
        <v>13728</v>
      </c>
      <c r="I9" s="1888">
        <v>23592.1415</v>
      </c>
      <c r="J9" s="1888">
        <v>23722</v>
      </c>
      <c r="K9" s="1894">
        <v>26570</v>
      </c>
      <c r="L9" s="1894">
        <v>24887</v>
      </c>
      <c r="M9" s="1894">
        <v>28403</v>
      </c>
    </row>
    <row r="10" spans="1:13" ht="18.75" customHeight="1">
      <c r="A10" s="1887" t="s">
        <v>435</v>
      </c>
      <c r="B10" s="1888">
        <v>3827</v>
      </c>
      <c r="C10" s="1888">
        <v>5185</v>
      </c>
      <c r="D10" s="1888">
        <v>4208.8622</v>
      </c>
      <c r="E10" s="1888">
        <v>4017.1914909999996</v>
      </c>
      <c r="F10" s="1888">
        <v>6441.4966</v>
      </c>
      <c r="G10" s="1888">
        <v>5372.3187</v>
      </c>
      <c r="H10" s="1888">
        <v>7387</v>
      </c>
      <c r="I10" s="1888">
        <v>8197.0254</v>
      </c>
      <c r="J10" s="1888">
        <v>10964</v>
      </c>
      <c r="K10" s="1894">
        <v>10887</v>
      </c>
      <c r="L10" s="1894">
        <v>8989</v>
      </c>
      <c r="M10" s="1894">
        <v>9317</v>
      </c>
    </row>
    <row r="11" spans="1:13" ht="18.75" customHeight="1">
      <c r="A11" s="1887" t="s">
        <v>436</v>
      </c>
      <c r="B11" s="1888">
        <v>8290</v>
      </c>
      <c r="C11" s="1888">
        <v>5287</v>
      </c>
      <c r="D11" s="1888">
        <v>11052.6571</v>
      </c>
      <c r="E11" s="1888">
        <v>6351.8413439999995</v>
      </c>
      <c r="F11" s="1888">
        <v>7224.2888</v>
      </c>
      <c r="G11" s="1888">
        <v>9218.2207</v>
      </c>
      <c r="H11" s="1888">
        <v>5148</v>
      </c>
      <c r="I11" s="1888">
        <v>6069.1863</v>
      </c>
      <c r="J11" s="1888">
        <v>7119</v>
      </c>
      <c r="K11" s="1894">
        <v>7958</v>
      </c>
      <c r="L11" s="1894">
        <v>6615</v>
      </c>
      <c r="M11" s="1894">
        <v>5463</v>
      </c>
    </row>
    <row r="12" spans="1:13" ht="18.75" customHeight="1">
      <c r="A12" s="1887" t="s">
        <v>437</v>
      </c>
      <c r="B12" s="1888">
        <v>2702</v>
      </c>
      <c r="C12" s="1888">
        <v>3364</v>
      </c>
      <c r="D12" s="1888">
        <v>3974.3026</v>
      </c>
      <c r="E12" s="1888">
        <v>3112.468518</v>
      </c>
      <c r="F12" s="1888">
        <v>4632.9099</v>
      </c>
      <c r="G12" s="1888">
        <v>4874.7113</v>
      </c>
      <c r="H12" s="1888">
        <v>4344</v>
      </c>
      <c r="I12" s="1888">
        <v>3270.6474</v>
      </c>
      <c r="J12" s="1888">
        <v>5854</v>
      </c>
      <c r="K12" s="1894">
        <v>5586</v>
      </c>
      <c r="L12" s="1894">
        <v>4120</v>
      </c>
      <c r="M12" s="1894">
        <v>4435</v>
      </c>
    </row>
    <row r="13" spans="1:13" ht="18.75" customHeight="1">
      <c r="A13" s="1887" t="s">
        <v>438</v>
      </c>
      <c r="B13" s="1888">
        <v>2581</v>
      </c>
      <c r="C13" s="1888">
        <v>3695</v>
      </c>
      <c r="D13" s="1888">
        <v>4398.9978</v>
      </c>
      <c r="E13" s="1888">
        <v>3626.6047</v>
      </c>
      <c r="F13" s="1888">
        <v>4944.9841</v>
      </c>
      <c r="G13" s="1888">
        <v>6152.7316</v>
      </c>
      <c r="H13" s="1888">
        <v>5433</v>
      </c>
      <c r="I13" s="1888">
        <v>7187.2869</v>
      </c>
      <c r="J13" s="1888">
        <v>7544</v>
      </c>
      <c r="K13" s="1894">
        <v>8182</v>
      </c>
      <c r="L13" s="1894">
        <v>7230</v>
      </c>
      <c r="M13" s="1894">
        <v>11642</v>
      </c>
    </row>
    <row r="14" spans="1:13" ht="18.75" customHeight="1">
      <c r="A14" s="1887" t="s">
        <v>439</v>
      </c>
      <c r="B14" s="1888">
        <v>3042</v>
      </c>
      <c r="C14" s="1888">
        <v>4009</v>
      </c>
      <c r="D14" s="1888">
        <v>1921.881074</v>
      </c>
      <c r="E14" s="1888">
        <v>3219.1532</v>
      </c>
      <c r="F14" s="1888">
        <v>3751.2913</v>
      </c>
      <c r="G14" s="1888">
        <v>5036.8673</v>
      </c>
      <c r="H14" s="1888">
        <v>5744</v>
      </c>
      <c r="I14" s="1888">
        <v>6385.756894</v>
      </c>
      <c r="J14" s="1888">
        <v>5548</v>
      </c>
      <c r="K14" s="1894">
        <v>6969</v>
      </c>
      <c r="L14" s="1894">
        <v>7392</v>
      </c>
      <c r="M14" s="1894">
        <v>7884</v>
      </c>
    </row>
    <row r="15" spans="1:13" ht="18.75" customHeight="1">
      <c r="A15" s="1887" t="s">
        <v>440</v>
      </c>
      <c r="B15" s="1888">
        <v>1890</v>
      </c>
      <c r="C15" s="1888">
        <v>2371</v>
      </c>
      <c r="D15" s="1888">
        <v>2911.1774</v>
      </c>
      <c r="E15" s="1888">
        <v>2841.7188</v>
      </c>
      <c r="F15" s="1888">
        <v>3052.508</v>
      </c>
      <c r="G15" s="1888">
        <v>3420.2053</v>
      </c>
      <c r="H15" s="1888">
        <v>3221</v>
      </c>
      <c r="I15" s="1888">
        <v>4117.2828</v>
      </c>
      <c r="J15" s="1888">
        <v>4844</v>
      </c>
      <c r="K15" s="1894">
        <v>4956</v>
      </c>
      <c r="L15" s="1894">
        <v>3621</v>
      </c>
      <c r="M15" s="1894">
        <v>3129</v>
      </c>
    </row>
    <row r="16" spans="1:13" ht="18.75" customHeight="1">
      <c r="A16" s="1887" t="s">
        <v>441</v>
      </c>
      <c r="B16" s="1888">
        <v>4030</v>
      </c>
      <c r="C16" s="1888">
        <v>4972</v>
      </c>
      <c r="D16" s="1888">
        <v>4882.681732</v>
      </c>
      <c r="E16" s="1888">
        <v>4340.566865999999</v>
      </c>
      <c r="F16" s="1888">
        <v>5279.4882</v>
      </c>
      <c r="G16" s="1888">
        <v>7262.8544</v>
      </c>
      <c r="H16" s="1888">
        <v>6742</v>
      </c>
      <c r="I16" s="1888">
        <v>5812.5942</v>
      </c>
      <c r="J16" s="1888">
        <v>5811</v>
      </c>
      <c r="K16" s="1894">
        <v>5944</v>
      </c>
      <c r="L16" s="1894">
        <v>5686</v>
      </c>
      <c r="M16" s="1894">
        <v>4086</v>
      </c>
    </row>
    <row r="17" spans="1:13" ht="18.75" customHeight="1">
      <c r="A17" s="1887" t="s">
        <v>442</v>
      </c>
      <c r="B17" s="1888">
        <v>2147</v>
      </c>
      <c r="C17" s="1888">
        <v>2687</v>
      </c>
      <c r="D17" s="1888">
        <v>2701.258586</v>
      </c>
      <c r="E17" s="1888">
        <v>2657.9911420000003</v>
      </c>
      <c r="F17" s="1888">
        <v>3024.312</v>
      </c>
      <c r="G17" s="1888">
        <v>3936.5947</v>
      </c>
      <c r="H17" s="1888">
        <v>3461</v>
      </c>
      <c r="I17" s="1888">
        <v>2173.156</v>
      </c>
      <c r="J17" s="1888">
        <v>4088</v>
      </c>
      <c r="K17" s="1894">
        <v>3250</v>
      </c>
      <c r="L17" s="1894">
        <v>2997</v>
      </c>
      <c r="M17" s="1894">
        <v>4465</v>
      </c>
    </row>
    <row r="18" spans="1:13" ht="18.75" customHeight="1">
      <c r="A18" s="1889" t="s">
        <v>443</v>
      </c>
      <c r="B18" s="1890">
        <v>2451</v>
      </c>
      <c r="C18" s="1890">
        <v>2980</v>
      </c>
      <c r="D18" s="1890">
        <v>3103.238993</v>
      </c>
      <c r="E18" s="1890">
        <v>2779.516431</v>
      </c>
      <c r="F18" s="1890">
        <v>3271.6609</v>
      </c>
      <c r="G18" s="1890">
        <v>4126.5597</v>
      </c>
      <c r="H18" s="1890">
        <v>4445</v>
      </c>
      <c r="I18" s="1890">
        <v>3766.7541</v>
      </c>
      <c r="J18" s="1890">
        <v>5915</v>
      </c>
      <c r="K18" s="1895">
        <v>4791</v>
      </c>
      <c r="L18" s="1895">
        <v>7756</v>
      </c>
      <c r="M18" s="1895">
        <v>5141</v>
      </c>
    </row>
    <row r="19" spans="1:12" ht="21" customHeight="1">
      <c r="A19" s="1891" t="s">
        <v>423</v>
      </c>
      <c r="B19" s="1891"/>
      <c r="C19" s="1891"/>
      <c r="D19" s="1891"/>
      <c r="E19" s="1891"/>
      <c r="F19" s="1891"/>
      <c r="G19" s="1891"/>
      <c r="H19" s="1891"/>
      <c r="I19" s="1891"/>
      <c r="J19" s="1891"/>
      <c r="K19" s="1891"/>
      <c r="L19" s="1891"/>
    </row>
  </sheetData>
  <sheetProtection/>
  <mergeCells count="3">
    <mergeCell ref="A1:M1"/>
    <mergeCell ref="A2:M2"/>
    <mergeCell ref="A19:L19"/>
  </mergeCells>
  <printOptions/>
  <pageMargins left="0.75" right="0.75" top="1" bottom="1" header="0.5" footer="0.5"/>
  <pageSetup orientation="portrait" paperSize="9"/>
</worksheet>
</file>

<file path=xl/worksheets/sheet100.xml><?xml version="1.0" encoding="utf-8"?>
<worksheet xmlns="http://schemas.openxmlformats.org/spreadsheetml/2006/main" xmlns:r="http://schemas.openxmlformats.org/officeDocument/2006/relationships">
  <sheetPr>
    <tabColor indexed="41"/>
  </sheetPr>
  <dimension ref="A1:Q31"/>
  <sheetViews>
    <sheetView workbookViewId="0" topLeftCell="A1">
      <selection activeCell="B33" sqref="B32:B33"/>
    </sheetView>
  </sheetViews>
  <sheetFormatPr defaultColWidth="9.00390625" defaultRowHeight="14.25"/>
  <cols>
    <col min="1" max="1" width="46.00390625" style="366" customWidth="1"/>
    <col min="2" max="2" width="9.00390625" style="366" customWidth="1"/>
    <col min="3" max="12" width="10.875" style="366" customWidth="1"/>
    <col min="13" max="13" width="9.00390625" style="367" customWidth="1"/>
    <col min="14" max="16384" width="9.00390625" style="366" customWidth="1"/>
  </cols>
  <sheetData>
    <row r="1" spans="1:13" s="681" customFormat="1" ht="27.75" customHeight="1">
      <c r="A1" s="838" t="s">
        <v>94</v>
      </c>
      <c r="B1" s="838"/>
      <c r="C1" s="838"/>
      <c r="D1" s="838"/>
      <c r="E1" s="838"/>
      <c r="F1" s="838"/>
      <c r="G1" s="838"/>
      <c r="H1" s="838"/>
      <c r="I1" s="838"/>
      <c r="J1" s="838"/>
      <c r="K1" s="838"/>
      <c r="L1" s="838"/>
      <c r="M1" s="372"/>
    </row>
    <row r="2" s="681" customFormat="1" ht="12.75">
      <c r="M2" s="372"/>
    </row>
    <row r="3" spans="2:12" ht="13.5">
      <c r="B3" s="236"/>
      <c r="L3" s="824" t="s">
        <v>307</v>
      </c>
    </row>
    <row r="4" spans="1:12" ht="14.25" customHeight="1">
      <c r="A4" s="839" t="s">
        <v>155</v>
      </c>
      <c r="B4" s="430" t="s">
        <v>1810</v>
      </c>
      <c r="C4" s="840" t="s">
        <v>1252</v>
      </c>
      <c r="D4" s="839"/>
      <c r="E4" s="841" t="s">
        <v>1245</v>
      </c>
      <c r="F4" s="840" t="s">
        <v>1266</v>
      </c>
      <c r="G4" s="842" t="s">
        <v>1811</v>
      </c>
      <c r="H4" s="840" t="s">
        <v>1256</v>
      </c>
      <c r="I4" s="839"/>
      <c r="J4" s="839" t="s">
        <v>1245</v>
      </c>
      <c r="K4" s="840" t="s">
        <v>1812</v>
      </c>
      <c r="L4" s="839" t="s">
        <v>1245</v>
      </c>
    </row>
    <row r="5" spans="1:12" ht="14.25" customHeight="1">
      <c r="A5" s="843" t="s">
        <v>1813</v>
      </c>
      <c r="B5" s="844" t="s">
        <v>1814</v>
      </c>
      <c r="C5" s="466"/>
      <c r="D5" s="845" t="s">
        <v>1815</v>
      </c>
      <c r="E5" s="846"/>
      <c r="F5" s="466"/>
      <c r="G5" s="847"/>
      <c r="H5" s="847"/>
      <c r="I5" s="845" t="s">
        <v>1816</v>
      </c>
      <c r="J5" s="846"/>
      <c r="K5" s="466"/>
      <c r="L5" s="858" t="s">
        <v>1269</v>
      </c>
    </row>
    <row r="6" spans="1:12" ht="25.5" customHeight="1">
      <c r="A6" s="843" t="s">
        <v>1813</v>
      </c>
      <c r="B6" s="844" t="s">
        <v>1814</v>
      </c>
      <c r="C6" s="466"/>
      <c r="D6" s="847"/>
      <c r="E6" s="848" t="s">
        <v>1817</v>
      </c>
      <c r="F6" s="466"/>
      <c r="G6" s="847"/>
      <c r="H6" s="847"/>
      <c r="I6" s="847"/>
      <c r="J6" s="848" t="s">
        <v>1277</v>
      </c>
      <c r="K6" s="466"/>
      <c r="L6" s="466"/>
    </row>
    <row r="7" spans="1:12" ht="14.25" customHeight="1">
      <c r="A7" s="843" t="s">
        <v>1813</v>
      </c>
      <c r="B7" s="844" t="s">
        <v>1814</v>
      </c>
      <c r="C7" s="466"/>
      <c r="D7" s="847"/>
      <c r="E7" s="849"/>
      <c r="F7" s="466"/>
      <c r="G7" s="847"/>
      <c r="H7" s="847"/>
      <c r="I7" s="847"/>
      <c r="J7" s="847"/>
      <c r="K7" s="466"/>
      <c r="L7" s="466"/>
    </row>
    <row r="8" spans="1:12" ht="13.5">
      <c r="A8" s="850" t="s">
        <v>1813</v>
      </c>
      <c r="B8" s="851" t="s">
        <v>1814</v>
      </c>
      <c r="C8" s="466"/>
      <c r="D8" s="847"/>
      <c r="E8" s="849"/>
      <c r="F8" s="466"/>
      <c r="G8" s="847"/>
      <c r="H8" s="847"/>
      <c r="I8" s="847"/>
      <c r="J8" s="847"/>
      <c r="K8" s="466"/>
      <c r="L8" s="466"/>
    </row>
    <row r="9" spans="1:12" ht="12.75">
      <c r="A9" s="865" t="s">
        <v>1818</v>
      </c>
      <c r="B9" s="866">
        <v>141</v>
      </c>
      <c r="C9" s="806">
        <v>3535152</v>
      </c>
      <c r="D9" s="806">
        <v>2086657.3</v>
      </c>
      <c r="E9" s="806">
        <v>368311.3</v>
      </c>
      <c r="F9" s="806">
        <v>677541.7</v>
      </c>
      <c r="G9" s="806">
        <v>1020208.5</v>
      </c>
      <c r="H9" s="806">
        <v>1486336.5</v>
      </c>
      <c r="I9" s="806">
        <v>1141133.5</v>
      </c>
      <c r="J9" s="806">
        <v>353417.7</v>
      </c>
      <c r="K9" s="806">
        <v>2048815.5</v>
      </c>
      <c r="L9" s="835">
        <v>979201.5</v>
      </c>
    </row>
    <row r="10" spans="1:12" ht="12.75" customHeight="1">
      <c r="A10" s="373" t="s">
        <v>1819</v>
      </c>
      <c r="B10" s="867">
        <v>17</v>
      </c>
      <c r="C10" s="809">
        <v>84949.7</v>
      </c>
      <c r="D10" s="809">
        <v>67564</v>
      </c>
      <c r="E10" s="809">
        <v>26253.3</v>
      </c>
      <c r="F10" s="809">
        <v>12106.7</v>
      </c>
      <c r="G10" s="809">
        <v>21625.3</v>
      </c>
      <c r="H10" s="809">
        <v>48036.9</v>
      </c>
      <c r="I10" s="809">
        <v>46877.7</v>
      </c>
      <c r="J10" s="809">
        <v>11531.6</v>
      </c>
      <c r="K10" s="809">
        <v>36912.8</v>
      </c>
      <c r="L10" s="791">
        <v>16700.1</v>
      </c>
    </row>
    <row r="11" spans="1:12" ht="12.75" customHeight="1">
      <c r="A11" s="373" t="s">
        <v>1820</v>
      </c>
      <c r="B11" s="867" t="s">
        <v>1287</v>
      </c>
      <c r="C11" s="809">
        <v>358.9</v>
      </c>
      <c r="D11" s="809">
        <v>-4002.4</v>
      </c>
      <c r="E11" s="809">
        <v>-6630.1</v>
      </c>
      <c r="F11" s="809">
        <v>13.8</v>
      </c>
      <c r="G11" s="809">
        <v>134.7</v>
      </c>
      <c r="H11" s="809">
        <v>11021.8</v>
      </c>
      <c r="I11" s="809">
        <v>11021.8</v>
      </c>
      <c r="J11" s="809">
        <v>971.3</v>
      </c>
      <c r="K11" s="809">
        <v>-10662.9</v>
      </c>
      <c r="L11" s="791">
        <v>5000</v>
      </c>
    </row>
    <row r="12" spans="1:12" ht="12.75" customHeight="1">
      <c r="A12" s="373" t="s">
        <v>1821</v>
      </c>
      <c r="B12" s="867" t="s">
        <v>1287</v>
      </c>
      <c r="C12" s="809">
        <v>18942</v>
      </c>
      <c r="D12" s="809">
        <v>5132</v>
      </c>
      <c r="E12" s="809"/>
      <c r="F12" s="809">
        <v>13793.9</v>
      </c>
      <c r="G12" s="809">
        <v>17701.1</v>
      </c>
      <c r="H12" s="809">
        <v>10295</v>
      </c>
      <c r="I12" s="809">
        <v>7665.9</v>
      </c>
      <c r="J12" s="809"/>
      <c r="K12" s="809">
        <v>8647</v>
      </c>
      <c r="L12" s="791">
        <v>5259.7</v>
      </c>
    </row>
    <row r="13" spans="1:12" ht="12.75" customHeight="1">
      <c r="A13" s="373" t="s">
        <v>1822</v>
      </c>
      <c r="B13" s="867" t="s">
        <v>1287</v>
      </c>
      <c r="C13" s="809">
        <v>30270.5</v>
      </c>
      <c r="D13" s="809">
        <v>22372.4</v>
      </c>
      <c r="E13" s="809">
        <v>756.1</v>
      </c>
      <c r="F13" s="809">
        <v>4074.4</v>
      </c>
      <c r="G13" s="809">
        <v>5753</v>
      </c>
      <c r="H13" s="809">
        <v>24283.1</v>
      </c>
      <c r="I13" s="809">
        <v>6078.6</v>
      </c>
      <c r="J13" s="809"/>
      <c r="K13" s="809">
        <v>5987.4</v>
      </c>
      <c r="L13" s="791">
        <v>1791.5</v>
      </c>
    </row>
    <row r="14" spans="1:12" ht="12.75" customHeight="1">
      <c r="A14" s="373" t="s">
        <v>1823</v>
      </c>
      <c r="B14" s="867">
        <v>6</v>
      </c>
      <c r="C14" s="809">
        <v>319370.1</v>
      </c>
      <c r="D14" s="809">
        <v>176613.8</v>
      </c>
      <c r="E14" s="809">
        <v>66285.4</v>
      </c>
      <c r="F14" s="809">
        <v>117236.2</v>
      </c>
      <c r="G14" s="809">
        <v>228029.6</v>
      </c>
      <c r="H14" s="809">
        <v>212907.9</v>
      </c>
      <c r="I14" s="809">
        <v>97294.9</v>
      </c>
      <c r="J14" s="809">
        <v>57481.6</v>
      </c>
      <c r="K14" s="809">
        <v>106462.2</v>
      </c>
      <c r="L14" s="791">
        <v>67559.5</v>
      </c>
    </row>
    <row r="15" spans="1:12" ht="12.75" customHeight="1">
      <c r="A15" s="373" t="s">
        <v>1824</v>
      </c>
      <c r="B15" s="867">
        <v>13</v>
      </c>
      <c r="C15" s="809">
        <v>172709.4</v>
      </c>
      <c r="D15" s="809">
        <v>89328.8</v>
      </c>
      <c r="E15" s="809">
        <v>11778.1</v>
      </c>
      <c r="F15" s="809">
        <v>3598.3</v>
      </c>
      <c r="G15" s="809">
        <v>18636.8</v>
      </c>
      <c r="H15" s="809">
        <v>94075</v>
      </c>
      <c r="I15" s="809">
        <v>41431.5</v>
      </c>
      <c r="J15" s="809">
        <v>9687.6</v>
      </c>
      <c r="K15" s="809">
        <v>78634.4</v>
      </c>
      <c r="L15" s="791">
        <v>43860.3</v>
      </c>
    </row>
    <row r="16" spans="1:12" ht="12.75" customHeight="1">
      <c r="A16" s="373" t="s">
        <v>1825</v>
      </c>
      <c r="B16" s="867" t="s">
        <v>1287</v>
      </c>
      <c r="C16" s="809">
        <v>2955.2</v>
      </c>
      <c r="D16" s="809">
        <v>2037.6</v>
      </c>
      <c r="E16" s="809">
        <v>1201.9</v>
      </c>
      <c r="F16" s="809">
        <v>917.6</v>
      </c>
      <c r="G16" s="809">
        <v>2086.9</v>
      </c>
      <c r="H16" s="809">
        <v>2426.5</v>
      </c>
      <c r="I16" s="809">
        <v>2426.5</v>
      </c>
      <c r="J16" s="809">
        <v>1295.5</v>
      </c>
      <c r="K16" s="809">
        <v>528.7</v>
      </c>
      <c r="L16" s="791">
        <v>430</v>
      </c>
    </row>
    <row r="17" spans="1:12" ht="12.75" customHeight="1">
      <c r="A17" s="373" t="s">
        <v>1826</v>
      </c>
      <c r="B17" s="867">
        <v>32</v>
      </c>
      <c r="C17" s="809">
        <v>654982.6</v>
      </c>
      <c r="D17" s="809">
        <v>330780.5</v>
      </c>
      <c r="E17" s="809">
        <v>124396.6</v>
      </c>
      <c r="F17" s="809">
        <v>254028.6</v>
      </c>
      <c r="G17" s="809">
        <v>280781.5</v>
      </c>
      <c r="H17" s="809">
        <v>479374.6</v>
      </c>
      <c r="I17" s="809">
        <v>363461.7</v>
      </c>
      <c r="J17" s="809">
        <v>108714.1</v>
      </c>
      <c r="K17" s="809">
        <v>175608</v>
      </c>
      <c r="L17" s="791">
        <v>151301.3</v>
      </c>
    </row>
    <row r="18" spans="1:12" ht="12.75" customHeight="1">
      <c r="A18" s="373" t="s">
        <v>1827</v>
      </c>
      <c r="B18" s="867" t="s">
        <v>1287</v>
      </c>
      <c r="C18" s="809">
        <v>134080.5</v>
      </c>
      <c r="D18" s="809">
        <v>54306.7</v>
      </c>
      <c r="E18" s="809">
        <v>4229.6</v>
      </c>
      <c r="F18" s="809">
        <v>17347.9</v>
      </c>
      <c r="G18" s="809">
        <v>26044</v>
      </c>
      <c r="H18" s="809">
        <v>18431.6</v>
      </c>
      <c r="I18" s="809">
        <v>16419.5</v>
      </c>
      <c r="J18" s="809">
        <v>1477.6</v>
      </c>
      <c r="K18" s="809">
        <v>115648.9</v>
      </c>
      <c r="L18" s="791">
        <v>100300</v>
      </c>
    </row>
    <row r="19" spans="1:12" ht="12.75" customHeight="1">
      <c r="A19" s="373" t="s">
        <v>1828</v>
      </c>
      <c r="B19" s="867">
        <v>11</v>
      </c>
      <c r="C19" s="809">
        <v>198758.1</v>
      </c>
      <c r="D19" s="809">
        <v>137028</v>
      </c>
      <c r="E19" s="809">
        <v>50471.9</v>
      </c>
      <c r="F19" s="809">
        <v>49200.1</v>
      </c>
      <c r="G19" s="809">
        <v>62042.9</v>
      </c>
      <c r="H19" s="809">
        <v>85777.9</v>
      </c>
      <c r="I19" s="809">
        <v>92522.6</v>
      </c>
      <c r="J19" s="809">
        <v>38714.9</v>
      </c>
      <c r="K19" s="809">
        <v>112980.2</v>
      </c>
      <c r="L19" s="791">
        <v>27190.8</v>
      </c>
    </row>
    <row r="20" spans="1:12" ht="12.75" customHeight="1">
      <c r="A20" s="373" t="s">
        <v>1829</v>
      </c>
      <c r="B20" s="867" t="s">
        <v>1287</v>
      </c>
      <c r="C20" s="809">
        <v>13131.9</v>
      </c>
      <c r="D20" s="809">
        <v>8096.3</v>
      </c>
      <c r="E20" s="809">
        <v>442.2</v>
      </c>
      <c r="F20" s="809">
        <v>1571.2</v>
      </c>
      <c r="G20" s="809">
        <v>2035.5</v>
      </c>
      <c r="H20" s="809">
        <v>6811.5</v>
      </c>
      <c r="I20" s="809">
        <v>6439.2</v>
      </c>
      <c r="J20" s="809">
        <v>3120.1</v>
      </c>
      <c r="K20" s="809">
        <v>6320.4</v>
      </c>
      <c r="L20" s="791">
        <v>5050</v>
      </c>
    </row>
    <row r="21" spans="1:12" ht="12.75" customHeight="1">
      <c r="A21" s="373" t="s">
        <v>1830</v>
      </c>
      <c r="B21" s="867">
        <v>18</v>
      </c>
      <c r="C21" s="809">
        <v>113493</v>
      </c>
      <c r="D21" s="809">
        <v>27353.5</v>
      </c>
      <c r="E21" s="809">
        <v>434.2</v>
      </c>
      <c r="F21" s="809">
        <v>67765.3</v>
      </c>
      <c r="G21" s="809">
        <v>90999.9</v>
      </c>
      <c r="H21" s="809">
        <v>69124.2</v>
      </c>
      <c r="I21" s="809">
        <v>62265.3</v>
      </c>
      <c r="J21" s="809">
        <v>6445.4</v>
      </c>
      <c r="K21" s="809">
        <v>44368.8</v>
      </c>
      <c r="L21" s="791">
        <v>44347.7</v>
      </c>
    </row>
    <row r="22" spans="1:12" ht="12.75" customHeight="1">
      <c r="A22" s="373" t="s">
        <v>1831</v>
      </c>
      <c r="B22" s="867" t="s">
        <v>1287</v>
      </c>
      <c r="C22" s="809">
        <v>29351.6</v>
      </c>
      <c r="D22" s="809">
        <v>3077.9</v>
      </c>
      <c r="E22" s="809">
        <v>256.4</v>
      </c>
      <c r="F22" s="809">
        <v>373.9</v>
      </c>
      <c r="G22" s="809">
        <v>1461.6</v>
      </c>
      <c r="H22" s="809">
        <v>40982.4</v>
      </c>
      <c r="I22" s="809">
        <v>40982.4</v>
      </c>
      <c r="J22" s="809">
        <v>2143.6</v>
      </c>
      <c r="K22" s="809">
        <v>-11630.8</v>
      </c>
      <c r="L22" s="791">
        <v>1400</v>
      </c>
    </row>
    <row r="23" spans="1:12" ht="14.25" customHeight="1">
      <c r="A23" s="373" t="s">
        <v>1832</v>
      </c>
      <c r="B23" s="867">
        <v>5</v>
      </c>
      <c r="C23" s="809">
        <v>20554.8</v>
      </c>
      <c r="D23" s="809">
        <v>18956.8</v>
      </c>
      <c r="E23" s="809">
        <v>9379.4</v>
      </c>
      <c r="F23" s="809">
        <v>1056.2</v>
      </c>
      <c r="G23" s="809">
        <v>1657.5</v>
      </c>
      <c r="H23" s="809">
        <v>13422.7</v>
      </c>
      <c r="I23" s="809">
        <v>13083.5</v>
      </c>
      <c r="J23" s="809">
        <v>6546.6</v>
      </c>
      <c r="K23" s="809">
        <v>7132.1</v>
      </c>
      <c r="L23" s="791">
        <v>3280</v>
      </c>
    </row>
    <row r="24" spans="1:12" ht="12.75" customHeight="1">
      <c r="A24" s="373" t="s">
        <v>1833</v>
      </c>
      <c r="B24" s="867" t="s">
        <v>1287</v>
      </c>
      <c r="C24" s="809">
        <v>598.1</v>
      </c>
      <c r="D24" s="809">
        <v>595.4</v>
      </c>
      <c r="E24" s="809">
        <v>21.6</v>
      </c>
      <c r="F24" s="809">
        <v>2.7</v>
      </c>
      <c r="G24" s="809">
        <v>4.4</v>
      </c>
      <c r="H24" s="809">
        <v>392.5</v>
      </c>
      <c r="I24" s="809">
        <v>392.5</v>
      </c>
      <c r="J24" s="809"/>
      <c r="K24" s="809">
        <v>205.6</v>
      </c>
      <c r="L24" s="791">
        <v>200</v>
      </c>
    </row>
    <row r="25" spans="1:12" ht="12.75" customHeight="1">
      <c r="A25" s="373" t="s">
        <v>408</v>
      </c>
      <c r="B25" s="867" t="s">
        <v>1287</v>
      </c>
      <c r="C25" s="809">
        <v>29051.5</v>
      </c>
      <c r="D25" s="809">
        <v>25513.3</v>
      </c>
      <c r="E25" s="809">
        <v>1673.3</v>
      </c>
      <c r="F25" s="809">
        <v>1207.7</v>
      </c>
      <c r="G25" s="809">
        <v>5002.4</v>
      </c>
      <c r="H25" s="809">
        <v>6796.2</v>
      </c>
      <c r="I25" s="809">
        <v>6694.6</v>
      </c>
      <c r="J25" s="809">
        <v>323.8</v>
      </c>
      <c r="K25" s="809">
        <v>22255.3</v>
      </c>
      <c r="L25" s="791">
        <v>15995.3</v>
      </c>
    </row>
    <row r="26" spans="1:12" ht="12.75" customHeight="1">
      <c r="A26" s="373" t="s">
        <v>1834</v>
      </c>
      <c r="B26" s="867" t="s">
        <v>1287</v>
      </c>
      <c r="C26" s="809">
        <v>1592.9</v>
      </c>
      <c r="D26" s="809">
        <v>1421.6</v>
      </c>
      <c r="E26" s="809">
        <v>522.2</v>
      </c>
      <c r="F26" s="809">
        <v>168.3</v>
      </c>
      <c r="G26" s="809">
        <v>291.1</v>
      </c>
      <c r="H26" s="809">
        <v>1606.2</v>
      </c>
      <c r="I26" s="809">
        <v>1606.2</v>
      </c>
      <c r="J26" s="809">
        <v>1316.3</v>
      </c>
      <c r="K26" s="809">
        <v>-13.3</v>
      </c>
      <c r="L26" s="791">
        <v>100</v>
      </c>
    </row>
    <row r="27" spans="1:12" ht="12.75" customHeight="1">
      <c r="A27" s="373" t="s">
        <v>1835</v>
      </c>
      <c r="B27" s="867" t="s">
        <v>1287</v>
      </c>
      <c r="C27" s="809">
        <v>10097.1</v>
      </c>
      <c r="D27" s="809">
        <v>9448.3</v>
      </c>
      <c r="E27" s="809">
        <v>199.9</v>
      </c>
      <c r="F27" s="809">
        <v>12.8</v>
      </c>
      <c r="G27" s="809">
        <v>185.5</v>
      </c>
      <c r="H27" s="809">
        <v>3746.8</v>
      </c>
      <c r="I27" s="809">
        <v>3745.8</v>
      </c>
      <c r="J27" s="809">
        <v>1275.5</v>
      </c>
      <c r="K27" s="809">
        <v>6350.3</v>
      </c>
      <c r="L27" s="791">
        <v>3000</v>
      </c>
    </row>
    <row r="28" spans="1:17" s="489" customFormat="1" ht="14.25">
      <c r="A28" s="373" t="s">
        <v>1836</v>
      </c>
      <c r="B28" s="867">
        <v>12</v>
      </c>
      <c r="C28" s="809">
        <v>1663923.8</v>
      </c>
      <c r="D28" s="809">
        <v>1092683.6</v>
      </c>
      <c r="E28" s="809">
        <v>75365</v>
      </c>
      <c r="F28" s="809">
        <v>126881</v>
      </c>
      <c r="G28" s="809">
        <v>242034.4</v>
      </c>
      <c r="H28" s="809">
        <v>322770.3</v>
      </c>
      <c r="I28" s="809">
        <v>289239.9</v>
      </c>
      <c r="J28" s="809">
        <v>98588.1</v>
      </c>
      <c r="K28" s="809">
        <v>1341153.5</v>
      </c>
      <c r="L28" s="791">
        <v>476706.9</v>
      </c>
      <c r="M28" s="862"/>
      <c r="N28" s="816"/>
      <c r="O28" s="816"/>
      <c r="P28" s="816"/>
      <c r="Q28" s="816"/>
    </row>
    <row r="29" spans="1:12" ht="12.75">
      <c r="A29" s="868" t="s">
        <v>1837</v>
      </c>
      <c r="B29" s="867" t="s">
        <v>1287</v>
      </c>
      <c r="C29" s="809">
        <v>1700.8</v>
      </c>
      <c r="D29" s="809">
        <v>1675.9</v>
      </c>
      <c r="E29" s="809">
        <v>834.7</v>
      </c>
      <c r="F29" s="809">
        <v>24.9</v>
      </c>
      <c r="G29" s="809">
        <v>78.2</v>
      </c>
      <c r="H29" s="809">
        <v>1433.8</v>
      </c>
      <c r="I29" s="809">
        <v>1433.8</v>
      </c>
      <c r="J29" s="809">
        <v>2474.5</v>
      </c>
      <c r="K29" s="809">
        <v>267</v>
      </c>
      <c r="L29" s="791">
        <v>300.1</v>
      </c>
    </row>
    <row r="30" spans="1:12" ht="12.75">
      <c r="A30" s="868" t="s">
        <v>1838</v>
      </c>
      <c r="B30" s="869" t="s">
        <v>1287</v>
      </c>
      <c r="C30" s="809">
        <v>33913.7</v>
      </c>
      <c r="D30" s="809">
        <v>16339.2</v>
      </c>
      <c r="E30" s="809">
        <v>320.9</v>
      </c>
      <c r="F30" s="809">
        <v>6156.4</v>
      </c>
      <c r="G30" s="809">
        <v>13590.6</v>
      </c>
      <c r="H30" s="809">
        <v>32585.5</v>
      </c>
      <c r="I30" s="809">
        <v>30015.5</v>
      </c>
      <c r="J30" s="809">
        <v>1309.6</v>
      </c>
      <c r="K30" s="809">
        <v>1328.2</v>
      </c>
      <c r="L30" s="791">
        <v>9328.3</v>
      </c>
    </row>
    <row r="31" spans="1:12" ht="12.75" customHeight="1">
      <c r="A31" s="870" t="s">
        <v>1839</v>
      </c>
      <c r="B31" s="871" t="s">
        <v>1287</v>
      </c>
      <c r="C31" s="833">
        <v>365.8</v>
      </c>
      <c r="D31" s="833">
        <v>334.1</v>
      </c>
      <c r="E31" s="833">
        <v>118.7</v>
      </c>
      <c r="F31" s="833">
        <v>3.8</v>
      </c>
      <c r="G31" s="833">
        <v>31.6</v>
      </c>
      <c r="H31" s="833">
        <v>34.1</v>
      </c>
      <c r="I31" s="833">
        <v>34.1</v>
      </c>
      <c r="J31" s="833"/>
      <c r="K31" s="833">
        <v>331.7</v>
      </c>
      <c r="L31" s="793">
        <v>100</v>
      </c>
    </row>
  </sheetData>
  <sheetProtection/>
  <mergeCells count="13">
    <mergeCell ref="A1:L1"/>
    <mergeCell ref="A4:A8"/>
    <mergeCell ref="B4:B8"/>
    <mergeCell ref="C4:C8"/>
    <mergeCell ref="D5:D8"/>
    <mergeCell ref="E6:E8"/>
    <mergeCell ref="F4:F8"/>
    <mergeCell ref="G4:G8"/>
    <mergeCell ref="H4:H8"/>
    <mergeCell ref="I5:I8"/>
    <mergeCell ref="J6:J8"/>
    <mergeCell ref="K4:K8"/>
    <mergeCell ref="L5:L8"/>
  </mergeCells>
  <printOptions/>
  <pageMargins left="0.75" right="0.75" top="1" bottom="1" header="0.5" footer="0.5"/>
  <pageSetup horizontalDpi="600" verticalDpi="600" orientation="portrait" paperSize="9"/>
</worksheet>
</file>

<file path=xl/worksheets/sheet101.xml><?xml version="1.0" encoding="utf-8"?>
<worksheet xmlns="http://schemas.openxmlformats.org/spreadsheetml/2006/main" xmlns:r="http://schemas.openxmlformats.org/officeDocument/2006/relationships">
  <sheetPr>
    <tabColor indexed="41"/>
  </sheetPr>
  <dimension ref="A1:Q25"/>
  <sheetViews>
    <sheetView workbookViewId="0" topLeftCell="A1">
      <selection activeCell="B28" sqref="B28"/>
    </sheetView>
  </sheetViews>
  <sheetFormatPr defaultColWidth="9.00390625" defaultRowHeight="14.25"/>
  <cols>
    <col min="1" max="1" width="46.00390625" style="366" customWidth="1"/>
    <col min="2" max="2" width="9.00390625" style="366" customWidth="1"/>
    <col min="3" max="12" width="10.875" style="366" customWidth="1"/>
    <col min="13" max="13" width="9.00390625" style="367" customWidth="1"/>
    <col min="14" max="16384" width="9.00390625" style="366" customWidth="1"/>
  </cols>
  <sheetData>
    <row r="1" spans="1:13" s="681" customFormat="1" ht="27.75" customHeight="1">
      <c r="A1" s="838" t="s">
        <v>95</v>
      </c>
      <c r="B1" s="838"/>
      <c r="C1" s="838"/>
      <c r="D1" s="838"/>
      <c r="E1" s="838"/>
      <c r="F1" s="838"/>
      <c r="G1" s="838"/>
      <c r="H1" s="838"/>
      <c r="I1" s="838"/>
      <c r="J1" s="838"/>
      <c r="K1" s="838"/>
      <c r="L1" s="838"/>
      <c r="M1" s="372"/>
    </row>
    <row r="2" s="681" customFormat="1" ht="12.75">
      <c r="M2" s="372"/>
    </row>
    <row r="3" spans="2:12" ht="13.5">
      <c r="B3" s="236"/>
      <c r="L3" s="236" t="s">
        <v>307</v>
      </c>
    </row>
    <row r="4" spans="1:12" ht="14.25" customHeight="1">
      <c r="A4" s="839" t="s">
        <v>155</v>
      </c>
      <c r="B4" s="430" t="s">
        <v>1810</v>
      </c>
      <c r="C4" s="840" t="s">
        <v>1252</v>
      </c>
      <c r="D4" s="839"/>
      <c r="E4" s="841" t="s">
        <v>1245</v>
      </c>
      <c r="F4" s="840" t="s">
        <v>1266</v>
      </c>
      <c r="G4" s="842" t="s">
        <v>1811</v>
      </c>
      <c r="H4" s="840" t="s">
        <v>1256</v>
      </c>
      <c r="I4" s="839"/>
      <c r="J4" s="839" t="s">
        <v>1245</v>
      </c>
      <c r="K4" s="840" t="s">
        <v>1812</v>
      </c>
      <c r="L4" s="839" t="s">
        <v>1245</v>
      </c>
    </row>
    <row r="5" spans="1:12" ht="14.25" customHeight="1">
      <c r="A5" s="843" t="s">
        <v>1813</v>
      </c>
      <c r="B5" s="844" t="s">
        <v>1814</v>
      </c>
      <c r="C5" s="466"/>
      <c r="D5" s="845" t="s">
        <v>1815</v>
      </c>
      <c r="E5" s="846"/>
      <c r="F5" s="466"/>
      <c r="G5" s="847"/>
      <c r="H5" s="847"/>
      <c r="I5" s="845" t="s">
        <v>1816</v>
      </c>
      <c r="J5" s="846"/>
      <c r="K5" s="466"/>
      <c r="L5" s="858" t="s">
        <v>1269</v>
      </c>
    </row>
    <row r="6" spans="1:12" ht="25.5" customHeight="1">
      <c r="A6" s="843" t="s">
        <v>1813</v>
      </c>
      <c r="B6" s="844" t="s">
        <v>1814</v>
      </c>
      <c r="C6" s="466"/>
      <c r="D6" s="847"/>
      <c r="E6" s="848" t="s">
        <v>1817</v>
      </c>
      <c r="F6" s="466"/>
      <c r="G6" s="847"/>
      <c r="H6" s="847"/>
      <c r="I6" s="847"/>
      <c r="J6" s="848" t="s">
        <v>1277</v>
      </c>
      <c r="K6" s="466"/>
      <c r="L6" s="466"/>
    </row>
    <row r="7" spans="1:12" ht="14.25" customHeight="1">
      <c r="A7" s="843" t="s">
        <v>1813</v>
      </c>
      <c r="B7" s="844" t="s">
        <v>1814</v>
      </c>
      <c r="C7" s="466"/>
      <c r="D7" s="847"/>
      <c r="E7" s="849"/>
      <c r="F7" s="466"/>
      <c r="G7" s="847"/>
      <c r="H7" s="847"/>
      <c r="I7" s="847"/>
      <c r="J7" s="847"/>
      <c r="K7" s="466"/>
      <c r="L7" s="466"/>
    </row>
    <row r="8" spans="1:12" ht="13.5">
      <c r="A8" s="850" t="s">
        <v>1813</v>
      </c>
      <c r="B8" s="851" t="s">
        <v>1814</v>
      </c>
      <c r="C8" s="466"/>
      <c r="D8" s="847"/>
      <c r="E8" s="849"/>
      <c r="F8" s="466"/>
      <c r="G8" s="847"/>
      <c r="H8" s="847"/>
      <c r="I8" s="847"/>
      <c r="J8" s="847"/>
      <c r="K8" s="466"/>
      <c r="L8" s="466"/>
    </row>
    <row r="9" spans="1:12" ht="12.75">
      <c r="A9" s="804" t="s">
        <v>1818</v>
      </c>
      <c r="B9" s="852">
        <v>141</v>
      </c>
      <c r="C9" s="853">
        <v>3535152</v>
      </c>
      <c r="D9" s="853">
        <v>2086657.3</v>
      </c>
      <c r="E9" s="853">
        <v>368311.3</v>
      </c>
      <c r="F9" s="853">
        <v>677541.7</v>
      </c>
      <c r="G9" s="853">
        <v>1020208.5</v>
      </c>
      <c r="H9" s="853">
        <v>1486336.5</v>
      </c>
      <c r="I9" s="853">
        <v>1141133.5</v>
      </c>
      <c r="J9" s="853">
        <v>353417.7</v>
      </c>
      <c r="K9" s="853">
        <v>2048815.5</v>
      </c>
      <c r="L9" s="859">
        <v>979201.5</v>
      </c>
    </row>
    <row r="10" spans="1:12" ht="12.75">
      <c r="A10" s="807" t="s">
        <v>354</v>
      </c>
      <c r="B10" s="854"/>
      <c r="C10" s="854"/>
      <c r="D10" s="854"/>
      <c r="E10" s="854"/>
      <c r="F10" s="854"/>
      <c r="G10" s="854"/>
      <c r="H10" s="854"/>
      <c r="I10" s="854"/>
      <c r="J10" s="854"/>
      <c r="K10" s="854"/>
      <c r="L10" s="860"/>
    </row>
    <row r="11" spans="1:12" ht="12.75" customHeight="1">
      <c r="A11" s="810" t="s">
        <v>355</v>
      </c>
      <c r="B11" s="855">
        <v>134</v>
      </c>
      <c r="C11" s="855">
        <v>3179234.9</v>
      </c>
      <c r="D11" s="855">
        <v>1942789.3</v>
      </c>
      <c r="E11" s="855">
        <v>321676.1</v>
      </c>
      <c r="F11" s="855">
        <v>545742.2</v>
      </c>
      <c r="G11" s="855">
        <v>771815.6</v>
      </c>
      <c r="H11" s="855">
        <v>1222179.2</v>
      </c>
      <c r="I11" s="855">
        <v>1035153.4</v>
      </c>
      <c r="J11" s="855">
        <v>303094.4</v>
      </c>
      <c r="K11" s="855">
        <v>1957055.7</v>
      </c>
      <c r="L11" s="861">
        <v>867923.8</v>
      </c>
    </row>
    <row r="12" spans="1:17" s="489" customFormat="1" ht="14.25">
      <c r="A12" s="810" t="s">
        <v>356</v>
      </c>
      <c r="B12" s="855">
        <v>5</v>
      </c>
      <c r="C12" s="855">
        <v>38355.7</v>
      </c>
      <c r="D12" s="855">
        <v>15399.3</v>
      </c>
      <c r="E12" s="855">
        <v>428.4</v>
      </c>
      <c r="F12" s="855">
        <v>17454</v>
      </c>
      <c r="G12" s="855">
        <v>27283.4</v>
      </c>
      <c r="H12" s="855">
        <v>17952.9</v>
      </c>
      <c r="I12" s="855">
        <v>13770.2</v>
      </c>
      <c r="J12" s="855">
        <v>116.5</v>
      </c>
      <c r="K12" s="855">
        <v>20402.8</v>
      </c>
      <c r="L12" s="861">
        <v>22950.3</v>
      </c>
      <c r="M12" s="862"/>
      <c r="N12" s="816"/>
      <c r="O12" s="816"/>
      <c r="P12" s="816"/>
      <c r="Q12" s="816"/>
    </row>
    <row r="13" spans="1:12" ht="12.75">
      <c r="A13" s="810" t="s">
        <v>357</v>
      </c>
      <c r="B13" s="855" t="s">
        <v>1287</v>
      </c>
      <c r="C13" s="855">
        <v>2499</v>
      </c>
      <c r="D13" s="855">
        <v>89.7</v>
      </c>
      <c r="E13" s="855">
        <v>3.3</v>
      </c>
      <c r="F13" s="855">
        <v>2289.3</v>
      </c>
      <c r="G13" s="855">
        <v>2289.7</v>
      </c>
      <c r="H13" s="855">
        <v>2130.8</v>
      </c>
      <c r="I13" s="855">
        <v>2130.8</v>
      </c>
      <c r="J13" s="855">
        <v>1418.9</v>
      </c>
      <c r="K13" s="855">
        <v>368.2</v>
      </c>
      <c r="L13" s="863">
        <v>100</v>
      </c>
    </row>
    <row r="14" spans="1:12" ht="12.75">
      <c r="A14" s="810" t="s">
        <v>360</v>
      </c>
      <c r="B14" s="855">
        <v>44</v>
      </c>
      <c r="C14" s="855">
        <v>1072591.3</v>
      </c>
      <c r="D14" s="855">
        <v>454043</v>
      </c>
      <c r="E14" s="855">
        <v>93946</v>
      </c>
      <c r="F14" s="855">
        <v>404635.8</v>
      </c>
      <c r="G14" s="855">
        <v>556509</v>
      </c>
      <c r="H14" s="855">
        <v>607207.6</v>
      </c>
      <c r="I14" s="855">
        <v>460610.5</v>
      </c>
      <c r="J14" s="855">
        <v>101914.4</v>
      </c>
      <c r="K14" s="855">
        <v>465383.7</v>
      </c>
      <c r="L14" s="861">
        <v>471190</v>
      </c>
    </row>
    <row r="15" spans="1:12" ht="12.75" customHeight="1">
      <c r="A15" s="810" t="s">
        <v>361</v>
      </c>
      <c r="B15" s="855" t="s">
        <v>1287</v>
      </c>
      <c r="C15" s="855">
        <v>1246093.4</v>
      </c>
      <c r="D15" s="855">
        <v>791735.7</v>
      </c>
      <c r="E15" s="855">
        <v>93044.4</v>
      </c>
      <c r="F15" s="855">
        <v>78925.4</v>
      </c>
      <c r="G15" s="855">
        <v>106624.6</v>
      </c>
      <c r="H15" s="855">
        <v>183299.6</v>
      </c>
      <c r="I15" s="855">
        <v>174381.8</v>
      </c>
      <c r="J15" s="855">
        <v>105215.7</v>
      </c>
      <c r="K15" s="855">
        <v>1062793.8</v>
      </c>
      <c r="L15" s="863">
        <v>205900</v>
      </c>
    </row>
    <row r="16" spans="1:12" ht="12.75" customHeight="1">
      <c r="A16" s="810" t="s">
        <v>362</v>
      </c>
      <c r="B16" s="855">
        <v>81</v>
      </c>
      <c r="C16" s="855">
        <v>819695.5</v>
      </c>
      <c r="D16" s="855">
        <v>681521.6</v>
      </c>
      <c r="E16" s="855">
        <v>134254</v>
      </c>
      <c r="F16" s="855">
        <v>42437.7</v>
      </c>
      <c r="G16" s="855">
        <v>79108.9</v>
      </c>
      <c r="H16" s="855">
        <v>411588.3</v>
      </c>
      <c r="I16" s="855">
        <v>384260.1</v>
      </c>
      <c r="J16" s="855">
        <v>94428.9</v>
      </c>
      <c r="K16" s="855">
        <v>408107.2</v>
      </c>
      <c r="L16" s="861">
        <v>167783.5</v>
      </c>
    </row>
    <row r="17" spans="1:12" ht="12.75">
      <c r="A17" s="810" t="s">
        <v>1840</v>
      </c>
      <c r="B17" s="855" t="s">
        <v>1245</v>
      </c>
      <c r="C17" s="855" t="s">
        <v>1245</v>
      </c>
      <c r="D17" s="855" t="s">
        <v>1245</v>
      </c>
      <c r="E17" s="855" t="s">
        <v>1245</v>
      </c>
      <c r="F17" s="855"/>
      <c r="G17" s="855" t="s">
        <v>1245</v>
      </c>
      <c r="H17" s="855" t="s">
        <v>1245</v>
      </c>
      <c r="I17" s="855"/>
      <c r="J17" s="855" t="s">
        <v>1245</v>
      </c>
      <c r="K17" s="855" t="s">
        <v>1245</v>
      </c>
      <c r="L17" s="863"/>
    </row>
    <row r="18" spans="1:12" ht="12.75">
      <c r="A18" s="810" t="s">
        <v>1486</v>
      </c>
      <c r="B18" s="855">
        <v>5</v>
      </c>
      <c r="C18" s="855">
        <v>136001.2</v>
      </c>
      <c r="D18" s="855">
        <v>44193.2</v>
      </c>
      <c r="E18" s="855">
        <v>621.1</v>
      </c>
      <c r="F18" s="855">
        <v>18064.7</v>
      </c>
      <c r="G18" s="855">
        <v>24484.3</v>
      </c>
      <c r="H18" s="855">
        <v>73595.5</v>
      </c>
      <c r="I18" s="855">
        <v>31187.3</v>
      </c>
      <c r="J18" s="855">
        <v>704.9</v>
      </c>
      <c r="K18" s="855">
        <v>62405.7</v>
      </c>
      <c r="L18" s="861">
        <v>53183.4</v>
      </c>
    </row>
    <row r="19" spans="1:12" ht="12.75">
      <c r="A19" s="810" t="s">
        <v>370</v>
      </c>
      <c r="B19" s="855" t="s">
        <v>1287</v>
      </c>
      <c r="C19" s="855">
        <v>219915.9</v>
      </c>
      <c r="D19" s="855">
        <v>99674.8</v>
      </c>
      <c r="E19" s="855">
        <v>46014.1</v>
      </c>
      <c r="F19" s="855">
        <v>113734.8</v>
      </c>
      <c r="G19" s="855">
        <v>223908.6</v>
      </c>
      <c r="H19" s="855">
        <v>190561.8</v>
      </c>
      <c r="I19" s="855">
        <v>74792.8</v>
      </c>
      <c r="J19" s="855">
        <v>49618.4</v>
      </c>
      <c r="K19" s="855">
        <v>29354.1</v>
      </c>
      <c r="L19" s="863">
        <v>58094.3</v>
      </c>
    </row>
    <row r="20" spans="1:12" ht="12.75">
      <c r="A20" s="807" t="s">
        <v>1487</v>
      </c>
      <c r="B20" s="854"/>
      <c r="C20" s="854"/>
      <c r="D20" s="854"/>
      <c r="E20" s="854"/>
      <c r="F20" s="854"/>
      <c r="G20" s="854"/>
      <c r="H20" s="854"/>
      <c r="I20" s="854"/>
      <c r="J20" s="854"/>
      <c r="K20" s="854"/>
      <c r="L20" s="860"/>
    </row>
    <row r="21" spans="1:12" ht="12.75">
      <c r="A21" s="810" t="s">
        <v>1488</v>
      </c>
      <c r="B21" s="855">
        <v>4</v>
      </c>
      <c r="C21" s="855">
        <v>1285513.8</v>
      </c>
      <c r="D21" s="855">
        <v>784929.1</v>
      </c>
      <c r="E21" s="855">
        <v>50154.3</v>
      </c>
      <c r="F21" s="855">
        <v>119939</v>
      </c>
      <c r="G21" s="855">
        <v>231126.3</v>
      </c>
      <c r="H21" s="855">
        <v>149951.3</v>
      </c>
      <c r="I21" s="855">
        <v>116401.6</v>
      </c>
      <c r="J21" s="855">
        <v>68894.3</v>
      </c>
      <c r="K21" s="855">
        <v>1135562.5</v>
      </c>
      <c r="L21" s="861">
        <v>371580.8</v>
      </c>
    </row>
    <row r="22" spans="1:12" ht="12.75">
      <c r="A22" s="810" t="s">
        <v>1841</v>
      </c>
      <c r="B22" s="855" t="s">
        <v>1287</v>
      </c>
      <c r="C22" s="855">
        <v>301338.3</v>
      </c>
      <c r="D22" s="855">
        <v>11173.7</v>
      </c>
      <c r="E22" s="855">
        <v>49.1</v>
      </c>
      <c r="F22" s="855">
        <v>230705</v>
      </c>
      <c r="G22" s="855">
        <v>247933.4</v>
      </c>
      <c r="H22" s="855">
        <v>247276.8</v>
      </c>
      <c r="I22" s="855">
        <v>150776.8</v>
      </c>
      <c r="J22" s="855">
        <v>21084.1</v>
      </c>
      <c r="K22" s="855">
        <v>54061.5</v>
      </c>
      <c r="L22" s="861">
        <v>99990.9</v>
      </c>
    </row>
    <row r="23" spans="1:12" ht="12.75">
      <c r="A23" s="810" t="s">
        <v>1842</v>
      </c>
      <c r="B23" s="855">
        <v>8</v>
      </c>
      <c r="C23" s="855">
        <v>102044.8</v>
      </c>
      <c r="D23" s="855">
        <v>21611</v>
      </c>
      <c r="E23" s="855">
        <v>69.6</v>
      </c>
      <c r="F23" s="855">
        <v>68822</v>
      </c>
      <c r="G23" s="855">
        <v>89448.5</v>
      </c>
      <c r="H23" s="855">
        <v>54805.6</v>
      </c>
      <c r="I23" s="855">
        <v>46025.3</v>
      </c>
      <c r="J23" s="855">
        <v>2847.5</v>
      </c>
      <c r="K23" s="855">
        <v>47239.2</v>
      </c>
      <c r="L23" s="861">
        <v>39141.4</v>
      </c>
    </row>
    <row r="24" spans="1:12" ht="12.75">
      <c r="A24" s="856" t="s">
        <v>1843</v>
      </c>
      <c r="B24" s="855" t="s">
        <v>1245</v>
      </c>
      <c r="C24" s="855" t="s">
        <v>1245</v>
      </c>
      <c r="D24" s="855" t="s">
        <v>1245</v>
      </c>
      <c r="E24" s="855" t="s">
        <v>1245</v>
      </c>
      <c r="F24" s="855"/>
      <c r="G24" s="855" t="s">
        <v>1245</v>
      </c>
      <c r="H24" s="855" t="s">
        <v>1245</v>
      </c>
      <c r="I24" s="855"/>
      <c r="J24" s="855" t="s">
        <v>1245</v>
      </c>
      <c r="K24" s="855" t="s">
        <v>1245</v>
      </c>
      <c r="L24" s="863"/>
    </row>
    <row r="25" spans="1:12" ht="12.75">
      <c r="A25" s="813" t="s">
        <v>1499</v>
      </c>
      <c r="B25" s="857">
        <v>127</v>
      </c>
      <c r="C25" s="857">
        <v>1846255.1</v>
      </c>
      <c r="D25" s="857">
        <v>1268943.5</v>
      </c>
      <c r="E25" s="857">
        <v>318038.3</v>
      </c>
      <c r="F25" s="857">
        <v>258075.7</v>
      </c>
      <c r="G25" s="857">
        <v>451700.3</v>
      </c>
      <c r="H25" s="857">
        <v>1034302.8</v>
      </c>
      <c r="I25" s="857">
        <v>827929.8</v>
      </c>
      <c r="J25" s="857">
        <v>260591.8</v>
      </c>
      <c r="K25" s="857">
        <v>811952.3</v>
      </c>
      <c r="L25" s="864">
        <v>468488.4</v>
      </c>
    </row>
  </sheetData>
  <sheetProtection/>
  <mergeCells count="13">
    <mergeCell ref="A1:L1"/>
    <mergeCell ref="A4:A8"/>
    <mergeCell ref="B4:B8"/>
    <mergeCell ref="C4:C8"/>
    <mergeCell ref="D5:D8"/>
    <mergeCell ref="E6:E8"/>
    <mergeCell ref="F4:F8"/>
    <mergeCell ref="G4:G8"/>
    <mergeCell ref="H4:H8"/>
    <mergeCell ref="I5:I8"/>
    <mergeCell ref="J6:J8"/>
    <mergeCell ref="K4:K8"/>
    <mergeCell ref="L5:L8"/>
  </mergeCells>
  <printOptions/>
  <pageMargins left="0.75" right="0.75" top="1" bottom="1" header="0.5" footer="0.5"/>
  <pageSetup orientation="portrait" paperSize="9"/>
</worksheet>
</file>

<file path=xl/worksheets/sheet102.xml><?xml version="1.0" encoding="utf-8"?>
<worksheet xmlns="http://schemas.openxmlformats.org/spreadsheetml/2006/main" xmlns:r="http://schemas.openxmlformats.org/officeDocument/2006/relationships">
  <sheetPr>
    <tabColor indexed="41"/>
  </sheetPr>
  <dimension ref="A1:P77"/>
  <sheetViews>
    <sheetView workbookViewId="0" topLeftCell="A1">
      <pane xSplit="2" ySplit="2" topLeftCell="C3" activePane="bottomRight" state="frozen"/>
      <selection pane="bottomRight" activeCell="B28" sqref="B28"/>
    </sheetView>
  </sheetViews>
  <sheetFormatPr defaultColWidth="9.00390625" defaultRowHeight="14.25"/>
  <cols>
    <col min="1" max="1" width="34.375" style="366" customWidth="1"/>
    <col min="2" max="2" width="9.00390625" style="366" customWidth="1"/>
    <col min="3" max="3" width="11.125" style="366" customWidth="1"/>
    <col min="4" max="4" width="11.00390625" style="366" customWidth="1"/>
    <col min="5" max="5" width="10.75390625" style="366" customWidth="1"/>
    <col min="6" max="6" width="10.875" style="366" customWidth="1"/>
    <col min="7" max="8" width="9.50390625" style="366" bestFit="1" customWidth="1"/>
    <col min="9" max="9" width="10.50390625" style="366" bestFit="1" customWidth="1"/>
    <col min="10" max="10" width="10.625" style="366" bestFit="1" customWidth="1"/>
    <col min="11" max="11" width="9.125" style="366" bestFit="1" customWidth="1"/>
    <col min="12" max="12" width="10.625" style="366" bestFit="1" customWidth="1"/>
    <col min="13" max="13" width="9.50390625" style="366" bestFit="1" customWidth="1"/>
    <col min="14" max="14" width="10.00390625" style="366" customWidth="1"/>
    <col min="15" max="15" width="10.50390625" style="366" customWidth="1"/>
    <col min="16" max="16384" width="9.00390625" style="366" customWidth="1"/>
  </cols>
  <sheetData>
    <row r="1" spans="1:15" ht="20.25">
      <c r="A1" s="794" t="s">
        <v>1844</v>
      </c>
      <c r="B1" s="794"/>
      <c r="C1" s="794"/>
      <c r="D1" s="794"/>
      <c r="E1" s="794"/>
      <c r="F1" s="794"/>
      <c r="G1" s="794"/>
      <c r="H1" s="794"/>
      <c r="I1" s="794"/>
      <c r="J1" s="794"/>
      <c r="K1" s="794"/>
      <c r="L1" s="794"/>
      <c r="M1" s="794"/>
      <c r="N1" s="794"/>
      <c r="O1" s="794"/>
    </row>
    <row r="2" spans="1:15" ht="12.75">
      <c r="A2" s="795"/>
      <c r="B2" s="372"/>
      <c r="C2" s="824"/>
      <c r="D2" s="372"/>
      <c r="E2" s="372"/>
      <c r="F2" s="372"/>
      <c r="G2" s="372"/>
      <c r="H2" s="372"/>
      <c r="I2" s="372"/>
      <c r="J2" s="372"/>
      <c r="K2" s="372"/>
      <c r="L2" s="372"/>
      <c r="M2" s="372"/>
      <c r="N2" s="372"/>
      <c r="O2" s="834" t="s">
        <v>307</v>
      </c>
    </row>
    <row r="3" spans="1:15" ht="15.75" customHeight="1">
      <c r="A3" s="797" t="s">
        <v>155</v>
      </c>
      <c r="B3" s="825" t="s">
        <v>1845</v>
      </c>
      <c r="C3" s="826" t="s">
        <v>1238</v>
      </c>
      <c r="D3" s="827" t="s">
        <v>1245</v>
      </c>
      <c r="E3" s="826" t="s">
        <v>1258</v>
      </c>
      <c r="F3" s="827" t="s">
        <v>1245</v>
      </c>
      <c r="G3" s="826" t="s">
        <v>1846</v>
      </c>
      <c r="H3" s="827" t="s">
        <v>1245</v>
      </c>
      <c r="I3" s="825" t="s">
        <v>1260</v>
      </c>
      <c r="J3" s="826" t="s">
        <v>1261</v>
      </c>
      <c r="K3" s="826" t="s">
        <v>1262</v>
      </c>
      <c r="L3" s="826" t="s">
        <v>1233</v>
      </c>
      <c r="M3" s="826" t="s">
        <v>1250</v>
      </c>
      <c r="N3" s="826" t="s">
        <v>1248</v>
      </c>
      <c r="O3" s="826" t="s">
        <v>1847</v>
      </c>
    </row>
    <row r="4" spans="1:15" ht="28.5">
      <c r="A4" s="801"/>
      <c r="B4" s="828"/>
      <c r="C4" s="829" t="s">
        <v>1238</v>
      </c>
      <c r="D4" s="830" t="s">
        <v>1848</v>
      </c>
      <c r="E4" s="829" t="s">
        <v>1258</v>
      </c>
      <c r="F4" s="830" t="s">
        <v>1849</v>
      </c>
      <c r="G4" s="829" t="s">
        <v>1272</v>
      </c>
      <c r="H4" s="830" t="s">
        <v>1850</v>
      </c>
      <c r="I4" s="828"/>
      <c r="J4" s="829" t="s">
        <v>1261</v>
      </c>
      <c r="K4" s="829" t="s">
        <v>1262</v>
      </c>
      <c r="L4" s="829" t="s">
        <v>1851</v>
      </c>
      <c r="M4" s="829" t="s">
        <v>1851</v>
      </c>
      <c r="N4" s="829" t="s">
        <v>1851</v>
      </c>
      <c r="O4" s="829" t="s">
        <v>1847</v>
      </c>
    </row>
    <row r="5" spans="1:15" ht="12.75">
      <c r="A5" s="804" t="s">
        <v>1818</v>
      </c>
      <c r="B5" s="805">
        <v>141</v>
      </c>
      <c r="C5" s="806">
        <v>1701846.7</v>
      </c>
      <c r="D5" s="806">
        <v>1656490.5</v>
      </c>
      <c r="E5" s="806">
        <v>1307752.9</v>
      </c>
      <c r="F5" s="806">
        <v>1270587.3</v>
      </c>
      <c r="G5" s="806">
        <v>8626.6</v>
      </c>
      <c r="H5" s="806">
        <v>8158.3</v>
      </c>
      <c r="I5" s="806">
        <v>128522.6</v>
      </c>
      <c r="J5" s="806">
        <v>179283.6</v>
      </c>
      <c r="K5" s="806">
        <v>2492.2</v>
      </c>
      <c r="L5" s="806">
        <v>121826.6</v>
      </c>
      <c r="M5" s="806">
        <v>29661.6</v>
      </c>
      <c r="N5" s="806">
        <v>30088.7</v>
      </c>
      <c r="O5" s="835">
        <v>275289</v>
      </c>
    </row>
    <row r="6" spans="1:15" ht="15.75" customHeight="1">
      <c r="A6" s="810" t="s">
        <v>1852</v>
      </c>
      <c r="B6" s="808">
        <v>17</v>
      </c>
      <c r="C6" s="809">
        <v>227276.9</v>
      </c>
      <c r="D6" s="809">
        <v>227225.8</v>
      </c>
      <c r="E6" s="809">
        <v>196518.6</v>
      </c>
      <c r="F6" s="809">
        <v>196023.4</v>
      </c>
      <c r="G6" s="809">
        <v>509.5</v>
      </c>
      <c r="H6" s="809">
        <v>509.5</v>
      </c>
      <c r="I6" s="809">
        <v>7600.5</v>
      </c>
      <c r="J6" s="809">
        <v>15734.3</v>
      </c>
      <c r="K6" s="809">
        <v>376.6</v>
      </c>
      <c r="L6" s="809">
        <v>6321.5</v>
      </c>
      <c r="M6" s="809">
        <v>2204.2</v>
      </c>
      <c r="N6" s="809">
        <v>4697.6</v>
      </c>
      <c r="O6" s="791">
        <v>19832.6</v>
      </c>
    </row>
    <row r="7" spans="1:16" ht="12.75">
      <c r="A7" s="810" t="s">
        <v>1853</v>
      </c>
      <c r="B7" s="808" t="s">
        <v>1287</v>
      </c>
      <c r="C7" s="809">
        <v>42314.6</v>
      </c>
      <c r="D7" s="809">
        <v>42314.6</v>
      </c>
      <c r="E7" s="809">
        <v>42125.2</v>
      </c>
      <c r="F7" s="809">
        <v>42125.2</v>
      </c>
      <c r="G7" s="809">
        <v>1.5</v>
      </c>
      <c r="H7" s="809">
        <v>1.5</v>
      </c>
      <c r="I7" s="809">
        <v>644.2</v>
      </c>
      <c r="J7" s="809">
        <v>1335.8</v>
      </c>
      <c r="K7" s="809">
        <v>451.5</v>
      </c>
      <c r="L7" s="809">
        <v>-2248.9</v>
      </c>
      <c r="M7" s="809"/>
      <c r="N7" s="809">
        <v>8.8</v>
      </c>
      <c r="O7" s="821">
        <v>1048.3</v>
      </c>
      <c r="P7" s="367"/>
    </row>
    <row r="8" spans="1:16" ht="12.75">
      <c r="A8" s="810" t="s">
        <v>1854</v>
      </c>
      <c r="B8" s="808" t="s">
        <v>1287</v>
      </c>
      <c r="C8" s="809">
        <v>5003.2</v>
      </c>
      <c r="D8" s="809">
        <v>4942.8</v>
      </c>
      <c r="E8" s="809"/>
      <c r="F8" s="809"/>
      <c r="G8" s="809">
        <v>24.6</v>
      </c>
      <c r="H8" s="809">
        <v>24.6</v>
      </c>
      <c r="I8" s="809">
        <v>3542.1</v>
      </c>
      <c r="J8" s="809">
        <v>1776.5</v>
      </c>
      <c r="K8" s="809">
        <v>-19.7</v>
      </c>
      <c r="L8" s="809">
        <v>145.1</v>
      </c>
      <c r="M8" s="809">
        <v>30.4</v>
      </c>
      <c r="N8" s="809">
        <v>137.6</v>
      </c>
      <c r="O8" s="821">
        <v>2369</v>
      </c>
      <c r="P8" s="367"/>
    </row>
    <row r="9" spans="1:15" ht="12.75">
      <c r="A9" s="810" t="s">
        <v>1822</v>
      </c>
      <c r="B9" s="808" t="s">
        <v>1287</v>
      </c>
      <c r="C9" s="809">
        <v>8136.8</v>
      </c>
      <c r="D9" s="809">
        <v>8132.6</v>
      </c>
      <c r="E9" s="809">
        <v>2197.1</v>
      </c>
      <c r="F9" s="809">
        <v>2197.1</v>
      </c>
      <c r="G9" s="809">
        <v>230.2</v>
      </c>
      <c r="H9" s="809">
        <v>230.2</v>
      </c>
      <c r="I9" s="809">
        <v>1331</v>
      </c>
      <c r="J9" s="809">
        <v>1701.5</v>
      </c>
      <c r="K9" s="809">
        <v>-1409.9</v>
      </c>
      <c r="L9" s="809">
        <v>3479.6</v>
      </c>
      <c r="M9" s="809">
        <v>209.3</v>
      </c>
      <c r="N9" s="809"/>
      <c r="O9" s="836">
        <v>2277.3</v>
      </c>
    </row>
    <row r="10" spans="1:15" ht="15.75" customHeight="1">
      <c r="A10" s="810" t="s">
        <v>1855</v>
      </c>
      <c r="B10" s="808">
        <v>6</v>
      </c>
      <c r="C10" s="809">
        <v>245184.7</v>
      </c>
      <c r="D10" s="809">
        <v>214329.5</v>
      </c>
      <c r="E10" s="809">
        <v>171061.5</v>
      </c>
      <c r="F10" s="809">
        <v>144608.6</v>
      </c>
      <c r="G10" s="809">
        <v>630.6</v>
      </c>
      <c r="H10" s="809">
        <v>581.2</v>
      </c>
      <c r="I10" s="809">
        <v>25944.5</v>
      </c>
      <c r="J10" s="809">
        <v>11476.4</v>
      </c>
      <c r="K10" s="809">
        <v>541.3</v>
      </c>
      <c r="L10" s="809">
        <v>38754.1</v>
      </c>
      <c r="M10" s="809">
        <v>3299.9</v>
      </c>
      <c r="N10" s="809">
        <v>4307.3</v>
      </c>
      <c r="O10" s="791">
        <v>32583.6</v>
      </c>
    </row>
    <row r="11" spans="1:15" ht="12.75">
      <c r="A11" s="810" t="s">
        <v>1856</v>
      </c>
      <c r="B11" s="808">
        <v>13</v>
      </c>
      <c r="C11" s="809">
        <v>113966.2</v>
      </c>
      <c r="D11" s="809">
        <v>106968.2</v>
      </c>
      <c r="E11" s="809">
        <v>79169.3</v>
      </c>
      <c r="F11" s="809">
        <v>75944.4</v>
      </c>
      <c r="G11" s="809">
        <v>1834.1</v>
      </c>
      <c r="H11" s="809">
        <v>1822.7</v>
      </c>
      <c r="I11" s="809">
        <v>20836.6</v>
      </c>
      <c r="J11" s="809">
        <v>14167.6</v>
      </c>
      <c r="K11" s="809">
        <v>2642.6</v>
      </c>
      <c r="L11" s="809">
        <v>91</v>
      </c>
      <c r="M11" s="809">
        <v>1721.5</v>
      </c>
      <c r="N11" s="809">
        <v>6117.2</v>
      </c>
      <c r="O11" s="791">
        <v>72003.4</v>
      </c>
    </row>
    <row r="12" spans="1:16" ht="15.75" customHeight="1">
      <c r="A12" s="810" t="s">
        <v>1857</v>
      </c>
      <c r="B12" s="808" t="s">
        <v>1287</v>
      </c>
      <c r="C12" s="809">
        <v>4402.3</v>
      </c>
      <c r="D12" s="809">
        <v>4402.3</v>
      </c>
      <c r="E12" s="809">
        <v>1373</v>
      </c>
      <c r="F12" s="809">
        <v>1373</v>
      </c>
      <c r="G12" s="809">
        <v>11.3</v>
      </c>
      <c r="H12" s="809">
        <v>11.3</v>
      </c>
      <c r="I12" s="809">
        <v>2242.4</v>
      </c>
      <c r="J12" s="809">
        <v>771.1</v>
      </c>
      <c r="K12" s="809">
        <v>15.5</v>
      </c>
      <c r="L12" s="809">
        <v>12.8</v>
      </c>
      <c r="M12" s="809">
        <v>1.3</v>
      </c>
      <c r="N12" s="809">
        <v>112.2</v>
      </c>
      <c r="O12" s="821">
        <v>2466.2</v>
      </c>
      <c r="P12" s="367"/>
    </row>
    <row r="13" spans="1:15" ht="12.75">
      <c r="A13" s="810" t="s">
        <v>1858</v>
      </c>
      <c r="B13" s="808">
        <v>32</v>
      </c>
      <c r="C13" s="809">
        <v>309757.5</v>
      </c>
      <c r="D13" s="809">
        <v>308100.7</v>
      </c>
      <c r="E13" s="809">
        <v>249841.1</v>
      </c>
      <c r="F13" s="809">
        <v>249867.4</v>
      </c>
      <c r="G13" s="809">
        <v>1767</v>
      </c>
      <c r="H13" s="809">
        <v>1757.6</v>
      </c>
      <c r="I13" s="809">
        <v>22605.4</v>
      </c>
      <c r="J13" s="809">
        <v>22683.6</v>
      </c>
      <c r="K13" s="809">
        <v>7547</v>
      </c>
      <c r="L13" s="809">
        <v>3068</v>
      </c>
      <c r="M13" s="809">
        <v>1266.9</v>
      </c>
      <c r="N13" s="809">
        <v>3742.3</v>
      </c>
      <c r="O13" s="791">
        <v>36596</v>
      </c>
    </row>
    <row r="14" spans="1:15" ht="12.75">
      <c r="A14" s="810" t="s">
        <v>1859</v>
      </c>
      <c r="B14" s="808" t="s">
        <v>1287</v>
      </c>
      <c r="C14" s="809">
        <v>7323</v>
      </c>
      <c r="D14" s="809">
        <v>7255.3</v>
      </c>
      <c r="E14" s="809">
        <v>1752.8</v>
      </c>
      <c r="F14" s="809">
        <v>1687.1</v>
      </c>
      <c r="G14" s="809">
        <v>99.6</v>
      </c>
      <c r="H14" s="809">
        <v>99.5</v>
      </c>
      <c r="I14" s="809">
        <v>36.3</v>
      </c>
      <c r="J14" s="809">
        <v>21665.2</v>
      </c>
      <c r="K14" s="809">
        <v>-32.3</v>
      </c>
      <c r="L14" s="809">
        <v>-19366</v>
      </c>
      <c r="M14" s="809">
        <v>161.9</v>
      </c>
      <c r="N14" s="809">
        <v>262.2</v>
      </c>
      <c r="O14" s="821">
        <v>9385.7</v>
      </c>
    </row>
    <row r="15" spans="1:15" ht="15.75" customHeight="1">
      <c r="A15" s="810" t="s">
        <v>1860</v>
      </c>
      <c r="B15" s="808">
        <v>11</v>
      </c>
      <c r="C15" s="809">
        <v>114638.2</v>
      </c>
      <c r="D15" s="809">
        <v>112501.7</v>
      </c>
      <c r="E15" s="809">
        <v>76735.7</v>
      </c>
      <c r="F15" s="809">
        <v>74938.4</v>
      </c>
      <c r="G15" s="809">
        <v>1149.1</v>
      </c>
      <c r="H15" s="809">
        <v>758</v>
      </c>
      <c r="I15" s="809">
        <v>2373.2</v>
      </c>
      <c r="J15" s="809">
        <v>21241.4</v>
      </c>
      <c r="K15" s="809">
        <v>1541.5</v>
      </c>
      <c r="L15" s="809">
        <v>10441.6</v>
      </c>
      <c r="M15" s="809">
        <v>1132.9</v>
      </c>
      <c r="N15" s="809">
        <v>7578</v>
      </c>
      <c r="O15" s="791">
        <v>25556.3</v>
      </c>
    </row>
    <row r="16" spans="1:15" ht="12.75">
      <c r="A16" s="810" t="s">
        <v>1861</v>
      </c>
      <c r="B16" s="808" t="s">
        <v>1287</v>
      </c>
      <c r="C16" s="809">
        <v>13617.5</v>
      </c>
      <c r="D16" s="809">
        <v>12274.8</v>
      </c>
      <c r="E16" s="809">
        <v>6949.2</v>
      </c>
      <c r="F16" s="809">
        <v>6164.3</v>
      </c>
      <c r="G16" s="809">
        <v>45.6</v>
      </c>
      <c r="H16" s="809">
        <v>41.3</v>
      </c>
      <c r="I16" s="809">
        <v>2118.1</v>
      </c>
      <c r="J16" s="809">
        <v>3096.6</v>
      </c>
      <c r="K16" s="809">
        <v>35.1</v>
      </c>
      <c r="L16" s="809">
        <v>1227</v>
      </c>
      <c r="M16" s="809">
        <v>79.1</v>
      </c>
      <c r="N16" s="809">
        <v>139.5</v>
      </c>
      <c r="O16" s="821">
        <v>1497.5</v>
      </c>
    </row>
    <row r="17" spans="1:15" ht="15.75" customHeight="1">
      <c r="A17" s="810" t="s">
        <v>1862</v>
      </c>
      <c r="B17" s="808">
        <v>18</v>
      </c>
      <c r="C17" s="809">
        <v>38568.8</v>
      </c>
      <c r="D17" s="809">
        <v>38132.7</v>
      </c>
      <c r="E17" s="809">
        <v>15563.9</v>
      </c>
      <c r="F17" s="809">
        <v>15464</v>
      </c>
      <c r="G17" s="809">
        <v>364.2</v>
      </c>
      <c r="H17" s="809">
        <v>364.2</v>
      </c>
      <c r="I17" s="809">
        <v>9008.7</v>
      </c>
      <c r="J17" s="809">
        <v>11275.3</v>
      </c>
      <c r="K17" s="809">
        <v>1966</v>
      </c>
      <c r="L17" s="809">
        <v>2884.6</v>
      </c>
      <c r="M17" s="809">
        <v>1326</v>
      </c>
      <c r="N17" s="809">
        <v>598.5</v>
      </c>
      <c r="O17" s="791">
        <v>14957.3</v>
      </c>
    </row>
    <row r="18" spans="1:15" ht="15.75" customHeight="1">
      <c r="A18" s="810" t="s">
        <v>1863</v>
      </c>
      <c r="B18" s="808" t="s">
        <v>1287</v>
      </c>
      <c r="C18" s="809">
        <v>2984</v>
      </c>
      <c r="D18" s="809">
        <v>2984</v>
      </c>
      <c r="E18" s="809">
        <v>2517</v>
      </c>
      <c r="F18" s="809">
        <v>2517</v>
      </c>
      <c r="G18" s="809">
        <v>6.7</v>
      </c>
      <c r="H18" s="809">
        <v>6.7</v>
      </c>
      <c r="I18" s="809">
        <v>2436.6</v>
      </c>
      <c r="J18" s="809">
        <v>1632</v>
      </c>
      <c r="K18" s="809">
        <v>8.1</v>
      </c>
      <c r="L18" s="809">
        <v>-3476.5</v>
      </c>
      <c r="M18" s="809">
        <v>4.8</v>
      </c>
      <c r="N18" s="809">
        <v>38.5</v>
      </c>
      <c r="O18" s="821">
        <v>1543.3</v>
      </c>
    </row>
    <row r="19" spans="1:15" ht="15.75" customHeight="1">
      <c r="A19" s="810" t="s">
        <v>1864</v>
      </c>
      <c r="B19" s="808">
        <v>5</v>
      </c>
      <c r="C19" s="809">
        <v>27197.1</v>
      </c>
      <c r="D19" s="809">
        <v>26898.5</v>
      </c>
      <c r="E19" s="809">
        <v>21244.5</v>
      </c>
      <c r="F19" s="809">
        <v>21089.6</v>
      </c>
      <c r="G19" s="809">
        <v>82.6</v>
      </c>
      <c r="H19" s="809">
        <v>82.2</v>
      </c>
      <c r="I19" s="809">
        <v>574.2</v>
      </c>
      <c r="J19" s="809">
        <v>2574.8</v>
      </c>
      <c r="K19" s="809">
        <v>22.5</v>
      </c>
      <c r="L19" s="809">
        <v>2575.5</v>
      </c>
      <c r="M19" s="809">
        <v>303.5</v>
      </c>
      <c r="N19" s="809">
        <v>632</v>
      </c>
      <c r="O19" s="791">
        <v>7153.9</v>
      </c>
    </row>
    <row r="20" spans="1:15" ht="15.75" customHeight="1">
      <c r="A20" s="810" t="s">
        <v>1865</v>
      </c>
      <c r="B20" s="808" t="s">
        <v>1287</v>
      </c>
      <c r="C20" s="809">
        <v>1545</v>
      </c>
      <c r="D20" s="809">
        <v>1545</v>
      </c>
      <c r="E20" s="809">
        <v>1427.5</v>
      </c>
      <c r="F20" s="809">
        <v>1427.5</v>
      </c>
      <c r="G20" s="812" t="s">
        <v>1291</v>
      </c>
      <c r="H20" s="812" t="s">
        <v>1291</v>
      </c>
      <c r="I20" s="809"/>
      <c r="J20" s="809">
        <v>487</v>
      </c>
      <c r="K20" s="809">
        <v>2.4</v>
      </c>
      <c r="L20" s="809">
        <v>0.9</v>
      </c>
      <c r="M20" s="812" t="s">
        <v>1291</v>
      </c>
      <c r="N20" s="809">
        <v>1.8</v>
      </c>
      <c r="O20" s="821">
        <v>1697</v>
      </c>
    </row>
    <row r="21" spans="1:15" ht="15.75" customHeight="1">
      <c r="A21" s="810" t="s">
        <v>408</v>
      </c>
      <c r="B21" s="808" t="s">
        <v>1287</v>
      </c>
      <c r="C21" s="809">
        <v>12796.2</v>
      </c>
      <c r="D21" s="809">
        <v>12796.2</v>
      </c>
      <c r="E21" s="809">
        <v>1457.2</v>
      </c>
      <c r="F21" s="809">
        <v>1457.2</v>
      </c>
      <c r="G21" s="809">
        <v>37</v>
      </c>
      <c r="H21" s="809">
        <v>37</v>
      </c>
      <c r="I21" s="809">
        <v>1496.3</v>
      </c>
      <c r="J21" s="809">
        <v>6483.3</v>
      </c>
      <c r="K21" s="809">
        <v>-0.9</v>
      </c>
      <c r="L21" s="809">
        <v>3844.1</v>
      </c>
      <c r="M21" s="809">
        <v>980.7</v>
      </c>
      <c r="N21" s="809">
        <v>332.3</v>
      </c>
      <c r="O21" s="821">
        <v>3630.8</v>
      </c>
    </row>
    <row r="22" spans="1:15" ht="12.75">
      <c r="A22" s="810" t="s">
        <v>1834</v>
      </c>
      <c r="B22" s="808" t="s">
        <v>1287</v>
      </c>
      <c r="C22" s="809">
        <v>3390.7</v>
      </c>
      <c r="D22" s="809">
        <v>3390.7</v>
      </c>
      <c r="E22" s="809">
        <v>3017.9</v>
      </c>
      <c r="F22" s="809">
        <v>3017.9</v>
      </c>
      <c r="G22" s="812" t="s">
        <v>1291</v>
      </c>
      <c r="H22" s="812" t="s">
        <v>1291</v>
      </c>
      <c r="I22" s="809">
        <v>71.9</v>
      </c>
      <c r="J22" s="809">
        <v>290.3</v>
      </c>
      <c r="K22" s="809">
        <v>2.5</v>
      </c>
      <c r="L22" s="809">
        <v>3.3</v>
      </c>
      <c r="M22" s="809">
        <v>0.7</v>
      </c>
      <c r="N22" s="809"/>
      <c r="O22" s="821">
        <v>582.6</v>
      </c>
    </row>
    <row r="23" spans="1:15" ht="15.75" customHeight="1">
      <c r="A23" s="810" t="s">
        <v>1866</v>
      </c>
      <c r="B23" s="808" t="s">
        <v>1287</v>
      </c>
      <c r="C23" s="809">
        <v>5985.2</v>
      </c>
      <c r="D23" s="809">
        <v>5985.2</v>
      </c>
      <c r="E23" s="809">
        <v>4329.2</v>
      </c>
      <c r="F23" s="809">
        <v>4329.2</v>
      </c>
      <c r="G23" s="809">
        <v>16.2</v>
      </c>
      <c r="H23" s="809">
        <v>16.2</v>
      </c>
      <c r="I23" s="809">
        <v>683</v>
      </c>
      <c r="J23" s="809">
        <v>773.1</v>
      </c>
      <c r="K23" s="809">
        <v>-12.2</v>
      </c>
      <c r="L23" s="809">
        <v>467.8</v>
      </c>
      <c r="M23" s="809">
        <v>141</v>
      </c>
      <c r="N23" s="809">
        <v>4.5</v>
      </c>
      <c r="O23" s="821">
        <v>1017.1</v>
      </c>
    </row>
    <row r="24" spans="1:15" ht="15.75" customHeight="1">
      <c r="A24" s="810" t="s">
        <v>1867</v>
      </c>
      <c r="B24" s="808">
        <v>12</v>
      </c>
      <c r="C24" s="809">
        <v>502178.2</v>
      </c>
      <c r="D24" s="809">
        <v>501131.1</v>
      </c>
      <c r="E24" s="809">
        <v>425253.5</v>
      </c>
      <c r="F24" s="809">
        <v>421272.9</v>
      </c>
      <c r="G24" s="809">
        <v>1757</v>
      </c>
      <c r="H24" s="809">
        <v>1756.2</v>
      </c>
      <c r="I24" s="809">
        <v>23356.4</v>
      </c>
      <c r="J24" s="809">
        <v>37809.6</v>
      </c>
      <c r="K24" s="809">
        <v>-11239.2</v>
      </c>
      <c r="L24" s="809">
        <v>67134.8</v>
      </c>
      <c r="M24" s="809">
        <v>16062.2</v>
      </c>
      <c r="N24" s="809">
        <v>844.6</v>
      </c>
      <c r="O24" s="791">
        <v>37017.5</v>
      </c>
    </row>
    <row r="25" spans="1:15" ht="15.75" customHeight="1">
      <c r="A25" s="810" t="s">
        <v>1868</v>
      </c>
      <c r="B25" s="808" t="s">
        <v>1287</v>
      </c>
      <c r="C25" s="809">
        <v>3818.5</v>
      </c>
      <c r="D25" s="809">
        <v>3501.7</v>
      </c>
      <c r="E25" s="809">
        <v>3182</v>
      </c>
      <c r="F25" s="809">
        <v>3046.6</v>
      </c>
      <c r="G25" s="809">
        <v>11.1</v>
      </c>
      <c r="H25" s="809">
        <v>9.7</v>
      </c>
      <c r="I25" s="809">
        <v>15.5</v>
      </c>
      <c r="J25" s="809">
        <v>454.7</v>
      </c>
      <c r="K25" s="809">
        <v>-1.2</v>
      </c>
      <c r="L25" s="809">
        <v>151.8</v>
      </c>
      <c r="M25" s="809">
        <v>2.4</v>
      </c>
      <c r="N25" s="809">
        <v>50.7</v>
      </c>
      <c r="O25" s="821">
        <v>82.1</v>
      </c>
    </row>
    <row r="26" spans="1:15" ht="15.75" customHeight="1">
      <c r="A26" s="810" t="s">
        <v>1838</v>
      </c>
      <c r="B26" s="808" t="s">
        <v>1287</v>
      </c>
      <c r="C26" s="809">
        <v>6419</v>
      </c>
      <c r="D26" s="809">
        <v>6334</v>
      </c>
      <c r="E26" s="809">
        <v>1108</v>
      </c>
      <c r="F26" s="809">
        <v>1107.8</v>
      </c>
      <c r="G26" s="809">
        <v>19.9</v>
      </c>
      <c r="H26" s="809">
        <v>19.9</v>
      </c>
      <c r="I26" s="809">
        <v>1605.7</v>
      </c>
      <c r="J26" s="809">
        <v>1829.4</v>
      </c>
      <c r="K26" s="809">
        <v>59.7</v>
      </c>
      <c r="L26" s="809">
        <v>1947.9</v>
      </c>
      <c r="M26" s="809">
        <v>625</v>
      </c>
      <c r="N26" s="809">
        <v>201.3</v>
      </c>
      <c r="O26" s="821">
        <v>1986.4</v>
      </c>
    </row>
    <row r="27" spans="1:16" ht="15.75" customHeight="1">
      <c r="A27" s="831" t="s">
        <v>1869</v>
      </c>
      <c r="B27" s="832" t="s">
        <v>1287</v>
      </c>
      <c r="C27" s="833">
        <v>5343.1</v>
      </c>
      <c r="D27" s="833">
        <v>5343.1</v>
      </c>
      <c r="E27" s="833">
        <v>928.7</v>
      </c>
      <c r="F27" s="833">
        <v>928.7</v>
      </c>
      <c r="G27" s="833">
        <v>28.4</v>
      </c>
      <c r="H27" s="833">
        <v>28.4</v>
      </c>
      <c r="I27" s="833"/>
      <c r="J27" s="833">
        <v>24.1</v>
      </c>
      <c r="K27" s="833">
        <v>-4.7</v>
      </c>
      <c r="L27" s="833">
        <v>4366.6</v>
      </c>
      <c r="M27" s="833">
        <v>107.7</v>
      </c>
      <c r="N27" s="833">
        <v>281.8</v>
      </c>
      <c r="O27" s="837">
        <v>5.1</v>
      </c>
      <c r="P27" s="367"/>
    </row>
    <row r="28" spans="2:15" ht="14.25">
      <c r="B28" s="816"/>
      <c r="C28" s="816"/>
      <c r="D28" s="816"/>
      <c r="E28" s="816"/>
      <c r="F28" s="816"/>
      <c r="G28" s="816"/>
      <c r="H28" s="816"/>
      <c r="I28" s="816"/>
      <c r="J28" s="816"/>
      <c r="K28" s="816"/>
      <c r="L28" s="816"/>
      <c r="M28" s="816"/>
      <c r="N28" s="816"/>
      <c r="O28" s="816"/>
    </row>
    <row r="29" spans="2:15" ht="14.25">
      <c r="B29" s="816"/>
      <c r="C29" s="816"/>
      <c r="D29" s="816"/>
      <c r="E29" s="816"/>
      <c r="F29" s="816"/>
      <c r="G29" s="816"/>
      <c r="H29" s="816"/>
      <c r="I29" s="816"/>
      <c r="J29" s="816"/>
      <c r="K29" s="816"/>
      <c r="L29" s="816"/>
      <c r="M29" s="816"/>
      <c r="N29" s="816"/>
      <c r="O29" s="816"/>
    </row>
    <row r="30" spans="2:15" ht="14.25">
      <c r="B30" s="816"/>
      <c r="C30" s="816"/>
      <c r="D30" s="816"/>
      <c r="E30" s="816"/>
      <c r="F30" s="816"/>
      <c r="G30" s="816"/>
      <c r="H30" s="816"/>
      <c r="I30" s="816"/>
      <c r="J30" s="816"/>
      <c r="K30" s="816"/>
      <c r="L30" s="816"/>
      <c r="M30" s="816"/>
      <c r="N30" s="816"/>
      <c r="O30" s="816"/>
    </row>
    <row r="31" spans="2:15" ht="14.25">
      <c r="B31" s="816"/>
      <c r="C31" s="816"/>
      <c r="D31" s="816"/>
      <c r="E31" s="816"/>
      <c r="F31" s="816"/>
      <c r="G31" s="816"/>
      <c r="H31" s="816"/>
      <c r="I31" s="816"/>
      <c r="J31" s="816"/>
      <c r="K31" s="816"/>
      <c r="L31" s="816"/>
      <c r="M31" s="816"/>
      <c r="N31" s="816"/>
      <c r="O31" s="816"/>
    </row>
    <row r="32" spans="2:15" ht="14.25">
      <c r="B32" s="816"/>
      <c r="C32" s="816"/>
      <c r="D32" s="816"/>
      <c r="E32" s="816"/>
      <c r="F32" s="816"/>
      <c r="G32" s="816"/>
      <c r="H32" s="816"/>
      <c r="I32" s="816"/>
      <c r="J32" s="816"/>
      <c r="K32" s="816"/>
      <c r="L32" s="816"/>
      <c r="M32" s="816"/>
      <c r="N32" s="816"/>
      <c r="O32" s="816"/>
    </row>
    <row r="33" spans="2:15" ht="14.25">
      <c r="B33" s="816"/>
      <c r="C33" s="816"/>
      <c r="D33" s="816"/>
      <c r="E33" s="816"/>
      <c r="F33" s="816"/>
      <c r="G33" s="816"/>
      <c r="H33" s="816"/>
      <c r="I33" s="816"/>
      <c r="J33" s="816"/>
      <c r="K33" s="816"/>
      <c r="L33" s="816"/>
      <c r="M33" s="816"/>
      <c r="N33" s="816"/>
      <c r="O33" s="816"/>
    </row>
    <row r="34" spans="2:15" ht="14.25">
      <c r="B34" s="816"/>
      <c r="C34" s="816"/>
      <c r="D34" s="816"/>
      <c r="E34" s="816"/>
      <c r="F34" s="816"/>
      <c r="G34" s="816"/>
      <c r="H34" s="816"/>
      <c r="I34" s="816"/>
      <c r="J34" s="816"/>
      <c r="K34" s="816"/>
      <c r="L34" s="816"/>
      <c r="M34" s="816"/>
      <c r="N34" s="816"/>
      <c r="O34" s="816"/>
    </row>
    <row r="35" spans="2:15" ht="14.25">
      <c r="B35" s="816"/>
      <c r="C35" s="816"/>
      <c r="D35" s="816"/>
      <c r="E35" s="816"/>
      <c r="F35" s="816"/>
      <c r="G35" s="816"/>
      <c r="H35" s="816"/>
      <c r="I35" s="816"/>
      <c r="J35" s="816"/>
      <c r="K35" s="816"/>
      <c r="L35" s="816"/>
      <c r="M35" s="816"/>
      <c r="N35" s="816"/>
      <c r="O35" s="816"/>
    </row>
    <row r="36" spans="2:15" ht="14.25">
      <c r="B36" s="816"/>
      <c r="C36" s="816"/>
      <c r="D36" s="816"/>
      <c r="E36" s="816"/>
      <c r="F36" s="816"/>
      <c r="G36" s="816"/>
      <c r="H36" s="816"/>
      <c r="I36" s="816"/>
      <c r="J36" s="816"/>
      <c r="K36" s="816"/>
      <c r="L36" s="816"/>
      <c r="M36" s="816"/>
      <c r="N36" s="816"/>
      <c r="O36" s="816"/>
    </row>
    <row r="37" spans="2:15" ht="14.25">
      <c r="B37" s="816"/>
      <c r="C37" s="816"/>
      <c r="D37" s="816"/>
      <c r="E37" s="816"/>
      <c r="F37" s="816"/>
      <c r="G37" s="816"/>
      <c r="H37" s="816"/>
      <c r="I37" s="816"/>
      <c r="J37" s="816"/>
      <c r="K37" s="816"/>
      <c r="L37" s="816"/>
      <c r="M37" s="816"/>
      <c r="N37" s="816"/>
      <c r="O37" s="816"/>
    </row>
    <row r="38" spans="2:15" ht="14.25">
      <c r="B38" s="816"/>
      <c r="C38" s="816"/>
      <c r="D38" s="816"/>
      <c r="E38" s="816"/>
      <c r="F38" s="816"/>
      <c r="G38" s="816"/>
      <c r="H38" s="816"/>
      <c r="I38" s="816"/>
      <c r="J38" s="816"/>
      <c r="K38" s="816"/>
      <c r="L38" s="816"/>
      <c r="M38" s="816"/>
      <c r="N38" s="816"/>
      <c r="O38" s="816"/>
    </row>
    <row r="39" spans="2:15" ht="14.25">
      <c r="B39" s="816"/>
      <c r="C39" s="816"/>
      <c r="D39" s="816"/>
      <c r="E39" s="816"/>
      <c r="F39" s="816"/>
      <c r="G39" s="816"/>
      <c r="H39" s="816"/>
      <c r="I39" s="816"/>
      <c r="J39" s="816"/>
      <c r="K39" s="816"/>
      <c r="L39" s="816"/>
      <c r="M39" s="816"/>
      <c r="N39" s="816"/>
      <c r="O39" s="816"/>
    </row>
    <row r="40" spans="2:15" ht="14.25">
      <c r="B40" s="816"/>
      <c r="C40" s="816"/>
      <c r="D40" s="816"/>
      <c r="E40" s="816"/>
      <c r="F40" s="816"/>
      <c r="G40" s="816"/>
      <c r="H40" s="816"/>
      <c r="I40" s="816"/>
      <c r="J40" s="816"/>
      <c r="K40" s="816"/>
      <c r="L40" s="816"/>
      <c r="M40" s="816"/>
      <c r="N40" s="816"/>
      <c r="O40" s="816"/>
    </row>
    <row r="41" spans="2:15" ht="14.25">
      <c r="B41" s="816"/>
      <c r="C41" s="816"/>
      <c r="D41" s="816"/>
      <c r="E41" s="816"/>
      <c r="F41" s="816"/>
      <c r="G41" s="816"/>
      <c r="H41" s="816"/>
      <c r="I41" s="816"/>
      <c r="J41" s="816"/>
      <c r="K41" s="816"/>
      <c r="L41" s="816"/>
      <c r="M41" s="816"/>
      <c r="N41" s="816"/>
      <c r="O41" s="816"/>
    </row>
    <row r="42" spans="2:15" ht="14.25">
      <c r="B42" s="816"/>
      <c r="C42" s="816"/>
      <c r="D42" s="816"/>
      <c r="E42" s="816"/>
      <c r="F42" s="816"/>
      <c r="G42" s="816"/>
      <c r="H42" s="816"/>
      <c r="I42" s="816"/>
      <c r="J42" s="816"/>
      <c r="K42" s="816"/>
      <c r="L42" s="816"/>
      <c r="M42" s="816"/>
      <c r="N42" s="816"/>
      <c r="O42" s="816"/>
    </row>
    <row r="43" spans="2:15" ht="14.25">
      <c r="B43" s="816"/>
      <c r="C43" s="816"/>
      <c r="D43" s="816"/>
      <c r="E43" s="816"/>
      <c r="F43" s="816"/>
      <c r="G43" s="816"/>
      <c r="H43" s="816"/>
      <c r="I43" s="816"/>
      <c r="J43" s="816"/>
      <c r="K43" s="816"/>
      <c r="L43" s="816"/>
      <c r="M43" s="816"/>
      <c r="N43" s="816"/>
      <c r="O43" s="816"/>
    </row>
    <row r="44" spans="2:15" ht="14.25">
      <c r="B44" s="816"/>
      <c r="C44" s="816"/>
      <c r="D44" s="816"/>
      <c r="E44" s="816"/>
      <c r="F44" s="816"/>
      <c r="G44" s="816"/>
      <c r="H44" s="816"/>
      <c r="I44" s="816"/>
      <c r="J44" s="816"/>
      <c r="K44" s="816"/>
      <c r="L44" s="816"/>
      <c r="M44" s="816"/>
      <c r="N44" s="816"/>
      <c r="O44" s="816"/>
    </row>
    <row r="45" spans="2:15" ht="14.25">
      <c r="B45" s="816"/>
      <c r="C45" s="816"/>
      <c r="D45" s="816"/>
      <c r="E45" s="816"/>
      <c r="F45" s="816"/>
      <c r="G45" s="816"/>
      <c r="H45" s="816"/>
      <c r="I45" s="816"/>
      <c r="J45" s="816"/>
      <c r="K45" s="816"/>
      <c r="L45" s="816"/>
      <c r="M45" s="816"/>
      <c r="N45" s="816"/>
      <c r="O45" s="816"/>
    </row>
    <row r="46" spans="2:15" ht="14.25">
      <c r="B46" s="816"/>
      <c r="C46" s="816"/>
      <c r="D46" s="816"/>
      <c r="E46" s="816"/>
      <c r="F46" s="816"/>
      <c r="G46" s="816"/>
      <c r="H46" s="816"/>
      <c r="I46" s="816"/>
      <c r="J46" s="816"/>
      <c r="K46" s="816"/>
      <c r="L46" s="816"/>
      <c r="M46" s="816"/>
      <c r="N46" s="816"/>
      <c r="O46" s="816"/>
    </row>
    <row r="47" spans="2:15" ht="14.25">
      <c r="B47" s="816"/>
      <c r="C47" s="816"/>
      <c r="D47" s="816"/>
      <c r="E47" s="816"/>
      <c r="F47" s="816"/>
      <c r="G47" s="816"/>
      <c r="H47" s="816"/>
      <c r="I47" s="816"/>
      <c r="J47" s="816"/>
      <c r="K47" s="816"/>
      <c r="L47" s="816"/>
      <c r="M47" s="816"/>
      <c r="N47" s="816"/>
      <c r="O47" s="816"/>
    </row>
    <row r="48" spans="2:15" ht="14.25">
      <c r="B48" s="816"/>
      <c r="C48" s="816"/>
      <c r="D48" s="816"/>
      <c r="E48" s="816"/>
      <c r="F48" s="816"/>
      <c r="G48" s="816"/>
      <c r="H48" s="816"/>
      <c r="I48" s="816"/>
      <c r="J48" s="816"/>
      <c r="K48" s="816"/>
      <c r="L48" s="816"/>
      <c r="M48" s="816"/>
      <c r="N48" s="816"/>
      <c r="O48" s="816"/>
    </row>
    <row r="49" spans="2:15" ht="14.25">
      <c r="B49" s="816"/>
      <c r="C49" s="816"/>
      <c r="D49" s="816"/>
      <c r="E49" s="816"/>
      <c r="F49" s="816"/>
      <c r="G49" s="816"/>
      <c r="H49" s="816"/>
      <c r="I49" s="816"/>
      <c r="J49" s="816"/>
      <c r="K49" s="816"/>
      <c r="L49" s="816"/>
      <c r="M49" s="816"/>
      <c r="N49" s="816"/>
      <c r="O49" s="816"/>
    </row>
    <row r="50" spans="2:15" ht="14.25">
      <c r="B50" s="816"/>
      <c r="C50" s="816"/>
      <c r="D50" s="816"/>
      <c r="E50" s="816"/>
      <c r="F50" s="816"/>
      <c r="G50" s="816"/>
      <c r="H50" s="816"/>
      <c r="I50" s="816"/>
      <c r="J50" s="816"/>
      <c r="K50" s="816"/>
      <c r="L50" s="816"/>
      <c r="M50" s="816"/>
      <c r="N50" s="816"/>
      <c r="O50" s="816"/>
    </row>
    <row r="51" spans="2:15" ht="14.25">
      <c r="B51" s="816"/>
      <c r="C51" s="816"/>
      <c r="D51" s="816"/>
      <c r="E51" s="816"/>
      <c r="F51" s="816"/>
      <c r="G51" s="816"/>
      <c r="H51" s="816"/>
      <c r="I51" s="816"/>
      <c r="J51" s="816"/>
      <c r="K51" s="816"/>
      <c r="L51" s="816"/>
      <c r="M51" s="816"/>
      <c r="N51" s="816"/>
      <c r="O51" s="816"/>
    </row>
    <row r="52" spans="2:15" ht="14.25">
      <c r="B52" s="816"/>
      <c r="C52" s="816"/>
      <c r="D52" s="816"/>
      <c r="E52" s="816"/>
      <c r="F52" s="816"/>
      <c r="G52" s="816"/>
      <c r="H52" s="816"/>
      <c r="I52" s="816"/>
      <c r="J52" s="816"/>
      <c r="K52" s="816"/>
      <c r="L52" s="816"/>
      <c r="M52" s="816"/>
      <c r="N52" s="816"/>
      <c r="O52" s="816"/>
    </row>
    <row r="53" spans="2:15" ht="14.25">
      <c r="B53" s="816"/>
      <c r="C53" s="816"/>
      <c r="D53" s="816"/>
      <c r="E53" s="816"/>
      <c r="F53" s="816"/>
      <c r="G53" s="816"/>
      <c r="H53" s="816"/>
      <c r="I53" s="816"/>
      <c r="J53" s="816"/>
      <c r="K53" s="816"/>
      <c r="L53" s="816"/>
      <c r="M53" s="816"/>
      <c r="N53" s="816"/>
      <c r="O53" s="816"/>
    </row>
    <row r="54" spans="2:15" ht="14.25">
      <c r="B54" s="816"/>
      <c r="C54" s="816"/>
      <c r="D54" s="816"/>
      <c r="E54" s="816"/>
      <c r="F54" s="816"/>
      <c r="G54" s="816"/>
      <c r="H54" s="816"/>
      <c r="I54" s="816"/>
      <c r="J54" s="816"/>
      <c r="K54" s="816"/>
      <c r="L54" s="816"/>
      <c r="M54" s="816"/>
      <c r="N54" s="816"/>
      <c r="O54" s="816"/>
    </row>
    <row r="55" spans="2:15" ht="14.25">
      <c r="B55" s="816"/>
      <c r="C55" s="816"/>
      <c r="D55" s="816"/>
      <c r="E55" s="816"/>
      <c r="F55" s="816"/>
      <c r="G55" s="816"/>
      <c r="H55" s="816"/>
      <c r="I55" s="816"/>
      <c r="J55" s="816"/>
      <c r="K55" s="816"/>
      <c r="L55" s="816"/>
      <c r="M55" s="816"/>
      <c r="N55" s="816"/>
      <c r="O55" s="816"/>
    </row>
    <row r="56" spans="2:15" ht="14.25">
      <c r="B56" s="816"/>
      <c r="C56" s="816"/>
      <c r="D56" s="816"/>
      <c r="E56" s="816"/>
      <c r="F56" s="816"/>
      <c r="G56" s="816"/>
      <c r="H56" s="816"/>
      <c r="I56" s="816"/>
      <c r="J56" s="816"/>
      <c r="K56" s="816"/>
      <c r="L56" s="816"/>
      <c r="M56" s="816"/>
      <c r="N56" s="816"/>
      <c r="O56" s="816"/>
    </row>
    <row r="57" spans="2:15" ht="14.25">
      <c r="B57" s="816"/>
      <c r="C57" s="816"/>
      <c r="D57" s="816"/>
      <c r="E57" s="816"/>
      <c r="F57" s="816"/>
      <c r="G57" s="816"/>
      <c r="H57" s="816"/>
      <c r="I57" s="816"/>
      <c r="J57" s="816"/>
      <c r="K57" s="816"/>
      <c r="L57" s="816"/>
      <c r="M57" s="816"/>
      <c r="N57" s="816"/>
      <c r="O57" s="816"/>
    </row>
    <row r="58" spans="2:15" ht="14.25">
      <c r="B58" s="816"/>
      <c r="C58" s="816"/>
      <c r="D58" s="816"/>
      <c r="E58" s="816"/>
      <c r="F58" s="816"/>
      <c r="G58" s="816"/>
      <c r="H58" s="816"/>
      <c r="I58" s="816"/>
      <c r="J58" s="816"/>
      <c r="K58" s="816"/>
      <c r="L58" s="816"/>
      <c r="M58" s="816"/>
      <c r="N58" s="816"/>
      <c r="O58" s="816"/>
    </row>
    <row r="59" spans="2:15" ht="14.25">
      <c r="B59" s="816"/>
      <c r="C59" s="816"/>
      <c r="D59" s="816"/>
      <c r="E59" s="816"/>
      <c r="F59" s="816"/>
      <c r="G59" s="816"/>
      <c r="H59" s="816"/>
      <c r="I59" s="816"/>
      <c r="J59" s="816"/>
      <c r="K59" s="816"/>
      <c r="L59" s="816"/>
      <c r="M59" s="816"/>
      <c r="N59" s="816"/>
      <c r="O59" s="816"/>
    </row>
    <row r="60" spans="2:15" ht="14.25">
      <c r="B60" s="816"/>
      <c r="C60" s="816"/>
      <c r="D60" s="816"/>
      <c r="E60" s="816"/>
      <c r="F60" s="816"/>
      <c r="G60" s="816"/>
      <c r="H60" s="816"/>
      <c r="I60" s="816"/>
      <c r="J60" s="816"/>
      <c r="K60" s="816"/>
      <c r="L60" s="816"/>
      <c r="M60" s="816"/>
      <c r="N60" s="816"/>
      <c r="O60" s="816"/>
    </row>
    <row r="61" spans="2:15" ht="14.25">
      <c r="B61" s="816"/>
      <c r="C61" s="816"/>
      <c r="D61" s="816"/>
      <c r="E61" s="816"/>
      <c r="F61" s="816"/>
      <c r="G61" s="816"/>
      <c r="H61" s="816"/>
      <c r="I61" s="816"/>
      <c r="J61" s="816"/>
      <c r="K61" s="816"/>
      <c r="L61" s="816"/>
      <c r="M61" s="816"/>
      <c r="N61" s="816"/>
      <c r="O61" s="816"/>
    </row>
    <row r="62" spans="2:15" ht="14.25">
      <c r="B62" s="816"/>
      <c r="C62" s="816"/>
      <c r="D62" s="816"/>
      <c r="E62" s="816"/>
      <c r="F62" s="816"/>
      <c r="G62" s="816"/>
      <c r="H62" s="816"/>
      <c r="I62" s="816"/>
      <c r="J62" s="816"/>
      <c r="K62" s="816"/>
      <c r="L62" s="816"/>
      <c r="M62" s="816"/>
      <c r="N62" s="816"/>
      <c r="O62" s="816"/>
    </row>
    <row r="63" spans="2:15" ht="14.25">
      <c r="B63" s="816"/>
      <c r="C63" s="816"/>
      <c r="D63" s="816"/>
      <c r="E63" s="816"/>
      <c r="F63" s="816"/>
      <c r="G63" s="816"/>
      <c r="H63" s="816"/>
      <c r="I63" s="816"/>
      <c r="J63" s="816"/>
      <c r="K63" s="816"/>
      <c r="L63" s="816"/>
      <c r="M63" s="816"/>
      <c r="N63" s="816"/>
      <c r="O63" s="816"/>
    </row>
    <row r="64" spans="2:15" ht="14.25">
      <c r="B64" s="816"/>
      <c r="C64" s="816"/>
      <c r="D64" s="816"/>
      <c r="E64" s="816"/>
      <c r="F64" s="816"/>
      <c r="G64" s="816"/>
      <c r="H64" s="816"/>
      <c r="I64" s="816"/>
      <c r="J64" s="816"/>
      <c r="K64" s="816"/>
      <c r="L64" s="816"/>
      <c r="M64" s="816"/>
      <c r="N64" s="816"/>
      <c r="O64" s="816"/>
    </row>
    <row r="65" spans="2:15" ht="14.25">
      <c r="B65" s="816"/>
      <c r="C65" s="816"/>
      <c r="D65" s="816"/>
      <c r="E65" s="816"/>
      <c r="F65" s="816"/>
      <c r="G65" s="816"/>
      <c r="H65" s="816"/>
      <c r="I65" s="816"/>
      <c r="J65" s="816"/>
      <c r="K65" s="816"/>
      <c r="L65" s="816"/>
      <c r="M65" s="816"/>
      <c r="N65" s="816"/>
      <c r="O65" s="816"/>
    </row>
    <row r="66" spans="2:15" ht="14.25">
      <c r="B66" s="816"/>
      <c r="C66" s="816"/>
      <c r="D66" s="816"/>
      <c r="E66" s="816"/>
      <c r="F66" s="816"/>
      <c r="G66" s="816"/>
      <c r="H66" s="816"/>
      <c r="I66" s="816"/>
      <c r="J66" s="816"/>
      <c r="K66" s="816"/>
      <c r="L66" s="816"/>
      <c r="M66" s="816"/>
      <c r="N66" s="816"/>
      <c r="O66" s="816"/>
    </row>
    <row r="67" spans="2:15" ht="14.25">
      <c r="B67" s="816"/>
      <c r="C67" s="816"/>
      <c r="D67" s="816"/>
      <c r="E67" s="816"/>
      <c r="F67" s="816"/>
      <c r="G67" s="816"/>
      <c r="H67" s="816"/>
      <c r="I67" s="816"/>
      <c r="J67" s="816"/>
      <c r="K67" s="816"/>
      <c r="L67" s="816"/>
      <c r="M67" s="816"/>
      <c r="N67" s="816"/>
      <c r="O67" s="816"/>
    </row>
    <row r="68" spans="2:15" ht="14.25">
      <c r="B68" s="816"/>
      <c r="C68" s="816"/>
      <c r="D68" s="816"/>
      <c r="E68" s="816"/>
      <c r="F68" s="816"/>
      <c r="G68" s="816"/>
      <c r="H68" s="816"/>
      <c r="I68" s="816"/>
      <c r="J68" s="816"/>
      <c r="K68" s="816"/>
      <c r="L68" s="816"/>
      <c r="M68" s="816"/>
      <c r="N68" s="816"/>
      <c r="O68" s="816"/>
    </row>
    <row r="69" spans="2:15" ht="14.25">
      <c r="B69" s="816"/>
      <c r="C69" s="816"/>
      <c r="D69" s="816"/>
      <c r="E69" s="816"/>
      <c r="F69" s="816"/>
      <c r="G69" s="816"/>
      <c r="H69" s="816"/>
      <c r="I69" s="816"/>
      <c r="J69" s="816"/>
      <c r="K69" s="816"/>
      <c r="L69" s="816"/>
      <c r="M69" s="816"/>
      <c r="N69" s="816"/>
      <c r="O69" s="816"/>
    </row>
    <row r="70" spans="2:15" ht="14.25">
      <c r="B70" s="816"/>
      <c r="C70" s="816"/>
      <c r="D70" s="816"/>
      <c r="E70" s="816"/>
      <c r="F70" s="816"/>
      <c r="G70" s="816"/>
      <c r="H70" s="816"/>
      <c r="I70" s="816"/>
      <c r="J70" s="816"/>
      <c r="K70" s="816"/>
      <c r="L70" s="816"/>
      <c r="M70" s="816"/>
      <c r="N70" s="816"/>
      <c r="O70" s="816"/>
    </row>
    <row r="71" spans="2:15" ht="14.25">
      <c r="B71" s="816"/>
      <c r="C71" s="816"/>
      <c r="D71" s="816"/>
      <c r="E71" s="816"/>
      <c r="F71" s="816"/>
      <c r="G71" s="816"/>
      <c r="H71" s="816"/>
      <c r="I71" s="816"/>
      <c r="J71" s="816"/>
      <c r="K71" s="816"/>
      <c r="L71" s="816"/>
      <c r="M71" s="816"/>
      <c r="N71" s="816"/>
      <c r="O71" s="816"/>
    </row>
    <row r="72" spans="2:15" ht="14.25">
      <c r="B72" s="816"/>
      <c r="C72" s="816"/>
      <c r="D72" s="816"/>
      <c r="E72" s="816"/>
      <c r="F72" s="816"/>
      <c r="G72" s="816"/>
      <c r="H72" s="816"/>
      <c r="I72" s="816"/>
      <c r="J72" s="816"/>
      <c r="K72" s="816"/>
      <c r="L72" s="816"/>
      <c r="M72" s="816"/>
      <c r="N72" s="816"/>
      <c r="O72" s="816"/>
    </row>
    <row r="73" spans="2:15" ht="14.25">
      <c r="B73" s="816"/>
      <c r="C73" s="816"/>
      <c r="D73" s="816"/>
      <c r="E73" s="816"/>
      <c r="F73" s="816"/>
      <c r="G73" s="816"/>
      <c r="H73" s="816"/>
      <c r="I73" s="816"/>
      <c r="J73" s="816"/>
      <c r="K73" s="816"/>
      <c r="L73" s="816"/>
      <c r="M73" s="816"/>
      <c r="N73" s="816"/>
      <c r="O73" s="816"/>
    </row>
    <row r="74" spans="2:15" ht="14.25">
      <c r="B74" s="816"/>
      <c r="C74" s="816"/>
      <c r="D74" s="816"/>
      <c r="E74" s="816"/>
      <c r="F74" s="816"/>
      <c r="G74" s="816"/>
      <c r="H74" s="816"/>
      <c r="I74" s="816"/>
      <c r="J74" s="816"/>
      <c r="K74" s="816"/>
      <c r="L74" s="816"/>
      <c r="M74" s="816"/>
      <c r="N74" s="816"/>
      <c r="O74" s="816"/>
    </row>
    <row r="75" spans="2:15" ht="14.25">
      <c r="B75" s="816"/>
      <c r="C75" s="816"/>
      <c r="D75" s="816"/>
      <c r="E75" s="816"/>
      <c r="F75" s="816"/>
      <c r="G75" s="816"/>
      <c r="H75" s="816"/>
      <c r="I75" s="816"/>
      <c r="J75" s="816"/>
      <c r="K75" s="816"/>
      <c r="L75" s="816"/>
      <c r="M75" s="816"/>
      <c r="N75" s="816"/>
      <c r="O75" s="816"/>
    </row>
    <row r="76" spans="2:15" ht="14.25">
      <c r="B76" s="816"/>
      <c r="C76" s="816"/>
      <c r="D76" s="816"/>
      <c r="E76" s="816"/>
      <c r="F76" s="816"/>
      <c r="G76" s="816"/>
      <c r="H76" s="816"/>
      <c r="I76" s="816"/>
      <c r="J76" s="816"/>
      <c r="K76" s="816"/>
      <c r="L76" s="816"/>
      <c r="M76" s="816"/>
      <c r="N76" s="816"/>
      <c r="O76" s="816"/>
    </row>
    <row r="77" spans="2:15" ht="14.25">
      <c r="B77" s="816"/>
      <c r="C77" s="816"/>
      <c r="D77" s="816"/>
      <c r="E77" s="816"/>
      <c r="F77" s="816"/>
      <c r="G77" s="816"/>
      <c r="H77" s="816"/>
      <c r="I77" s="816"/>
      <c r="J77" s="816"/>
      <c r="K77" s="816"/>
      <c r="L77" s="816"/>
      <c r="M77" s="816"/>
      <c r="N77" s="816"/>
      <c r="O77" s="816"/>
    </row>
  </sheetData>
  <sheetProtection/>
  <mergeCells count="13">
    <mergeCell ref="A1:O1"/>
    <mergeCell ref="A3:A4"/>
    <mergeCell ref="B3:B4"/>
    <mergeCell ref="C3:C4"/>
    <mergeCell ref="E3:E4"/>
    <mergeCell ref="G3:G4"/>
    <mergeCell ref="I3:I4"/>
    <mergeCell ref="J3:J4"/>
    <mergeCell ref="K3:K4"/>
    <mergeCell ref="L3:L4"/>
    <mergeCell ref="M3:M4"/>
    <mergeCell ref="N3:N4"/>
    <mergeCell ref="O3:O4"/>
  </mergeCells>
  <printOptions/>
  <pageMargins left="0.75" right="0.75" top="1" bottom="1" header="0.5" footer="0.5"/>
  <pageSetup horizontalDpi="600" verticalDpi="600" orientation="portrait" paperSize="9"/>
  <legacyDrawing r:id="rId2"/>
</worksheet>
</file>

<file path=xl/worksheets/sheet103.xml><?xml version="1.0" encoding="utf-8"?>
<worksheet xmlns="http://schemas.openxmlformats.org/spreadsheetml/2006/main" xmlns:r="http://schemas.openxmlformats.org/officeDocument/2006/relationships">
  <sheetPr>
    <tabColor indexed="41"/>
  </sheetPr>
  <dimension ref="A1:O71"/>
  <sheetViews>
    <sheetView workbookViewId="0" topLeftCell="A1">
      <selection activeCell="C26" sqref="C26"/>
    </sheetView>
  </sheetViews>
  <sheetFormatPr defaultColWidth="9.00390625" defaultRowHeight="14.25"/>
  <cols>
    <col min="1" max="1" width="34.375" style="366" customWidth="1"/>
    <col min="2" max="2" width="9.00390625" style="366" customWidth="1"/>
    <col min="3" max="3" width="11.125" style="366" customWidth="1"/>
    <col min="4" max="5" width="10.625" style="366" customWidth="1"/>
    <col min="6" max="6" width="11.125" style="366" customWidth="1"/>
    <col min="7" max="8" width="9.50390625" style="366" bestFit="1" customWidth="1"/>
    <col min="9" max="9" width="10.50390625" style="366" bestFit="1" customWidth="1"/>
    <col min="10" max="10" width="10.625" style="366" bestFit="1" customWidth="1"/>
    <col min="11" max="11" width="9.125" style="366" bestFit="1" customWidth="1"/>
    <col min="12" max="12" width="10.625" style="366" bestFit="1" customWidth="1"/>
    <col min="13" max="13" width="9.50390625" style="366" bestFit="1" customWidth="1"/>
    <col min="14" max="14" width="11.00390625" style="366" customWidth="1"/>
    <col min="15" max="15" width="10.375" style="366" customWidth="1"/>
    <col min="16" max="16" width="9.00390625" style="367" customWidth="1"/>
    <col min="17" max="16384" width="9.00390625" style="366" customWidth="1"/>
  </cols>
  <sheetData>
    <row r="1" spans="1:15" ht="20.25">
      <c r="A1" s="794" t="s">
        <v>1870</v>
      </c>
      <c r="B1" s="794"/>
      <c r="C1" s="794"/>
      <c r="D1" s="794"/>
      <c r="E1" s="794"/>
      <c r="F1" s="794"/>
      <c r="G1" s="794"/>
      <c r="H1" s="794"/>
      <c r="I1" s="794"/>
      <c r="J1" s="794"/>
      <c r="K1" s="794"/>
      <c r="L1" s="794"/>
      <c r="M1" s="794"/>
      <c r="N1" s="794"/>
      <c r="O1" s="794"/>
    </row>
    <row r="2" spans="1:15" ht="12.75">
      <c r="A2" s="795"/>
      <c r="B2" s="795"/>
      <c r="C2" s="796"/>
      <c r="D2" s="795"/>
      <c r="E2" s="795"/>
      <c r="F2" s="795"/>
      <c r="G2" s="795"/>
      <c r="H2" s="795"/>
      <c r="I2" s="795"/>
      <c r="J2" s="795"/>
      <c r="K2" s="795"/>
      <c r="L2" s="795"/>
      <c r="M2" s="795"/>
      <c r="N2" s="795"/>
      <c r="O2" s="817" t="s">
        <v>307</v>
      </c>
    </row>
    <row r="3" spans="1:15" ht="15.75" customHeight="1">
      <c r="A3" s="797" t="s">
        <v>155</v>
      </c>
      <c r="B3" s="798" t="s">
        <v>1845</v>
      </c>
      <c r="C3" s="799" t="s">
        <v>1238</v>
      </c>
      <c r="D3" s="800" t="s">
        <v>1245</v>
      </c>
      <c r="E3" s="799" t="s">
        <v>1258</v>
      </c>
      <c r="F3" s="800" t="s">
        <v>1245</v>
      </c>
      <c r="G3" s="799" t="s">
        <v>1846</v>
      </c>
      <c r="H3" s="800" t="s">
        <v>1245</v>
      </c>
      <c r="I3" s="798" t="s">
        <v>1260</v>
      </c>
      <c r="J3" s="799" t="s">
        <v>1261</v>
      </c>
      <c r="K3" s="799" t="s">
        <v>1262</v>
      </c>
      <c r="L3" s="799" t="s">
        <v>1233</v>
      </c>
      <c r="M3" s="799" t="s">
        <v>1250</v>
      </c>
      <c r="N3" s="818" t="s">
        <v>1248</v>
      </c>
      <c r="O3" s="799" t="s">
        <v>1871</v>
      </c>
    </row>
    <row r="4" spans="1:15" ht="28.5">
      <c r="A4" s="801"/>
      <c r="B4" s="798"/>
      <c r="C4" s="802" t="s">
        <v>1238</v>
      </c>
      <c r="D4" s="803" t="s">
        <v>1848</v>
      </c>
      <c r="E4" s="802" t="s">
        <v>1258</v>
      </c>
      <c r="F4" s="803" t="s">
        <v>1849</v>
      </c>
      <c r="G4" s="802" t="s">
        <v>1272</v>
      </c>
      <c r="H4" s="803" t="s">
        <v>1850</v>
      </c>
      <c r="I4" s="798"/>
      <c r="J4" s="802" t="s">
        <v>1261</v>
      </c>
      <c r="K4" s="802" t="s">
        <v>1262</v>
      </c>
      <c r="L4" s="802" t="s">
        <v>1851</v>
      </c>
      <c r="M4" s="802" t="s">
        <v>1851</v>
      </c>
      <c r="N4" s="819" t="s">
        <v>1851</v>
      </c>
      <c r="O4" s="802" t="s">
        <v>1847</v>
      </c>
    </row>
    <row r="5" spans="1:15" ht="12.75">
      <c r="A5" s="804" t="s">
        <v>1818</v>
      </c>
      <c r="B5" s="805">
        <v>141</v>
      </c>
      <c r="C5" s="806">
        <v>1701846.7</v>
      </c>
      <c r="D5" s="806">
        <v>1656490.5</v>
      </c>
      <c r="E5" s="806">
        <v>1307752.9</v>
      </c>
      <c r="F5" s="806">
        <v>1270587.3</v>
      </c>
      <c r="G5" s="806">
        <v>8626.6</v>
      </c>
      <c r="H5" s="806">
        <v>8158.3</v>
      </c>
      <c r="I5" s="806">
        <v>128522.6</v>
      </c>
      <c r="J5" s="806">
        <v>179283.6</v>
      </c>
      <c r="K5" s="806">
        <v>2492.2</v>
      </c>
      <c r="L5" s="806">
        <v>121826.6</v>
      </c>
      <c r="M5" s="806">
        <v>29661.6</v>
      </c>
      <c r="N5" s="806">
        <v>30088.7</v>
      </c>
      <c r="O5" s="820">
        <v>275289</v>
      </c>
    </row>
    <row r="6" spans="1:15" ht="15.75" customHeight="1">
      <c r="A6" s="807" t="s">
        <v>354</v>
      </c>
      <c r="B6" s="808"/>
      <c r="C6" s="809"/>
      <c r="D6" s="809"/>
      <c r="E6" s="809"/>
      <c r="F6" s="809"/>
      <c r="G6" s="809"/>
      <c r="H6" s="809"/>
      <c r="I6" s="809"/>
      <c r="J6" s="809"/>
      <c r="K6" s="809"/>
      <c r="L6" s="809"/>
      <c r="M6" s="809"/>
      <c r="N6" s="809"/>
      <c r="O6" s="821"/>
    </row>
    <row r="7" spans="1:15" ht="12.75">
      <c r="A7" s="810" t="s">
        <v>355</v>
      </c>
      <c r="B7" s="811">
        <v>134</v>
      </c>
      <c r="C7" s="812">
        <v>1498771.2</v>
      </c>
      <c r="D7" s="812">
        <v>1479562.3</v>
      </c>
      <c r="E7" s="812">
        <v>1173573.4</v>
      </c>
      <c r="F7" s="812">
        <v>1157904.8</v>
      </c>
      <c r="G7" s="812">
        <v>7111.2</v>
      </c>
      <c r="H7" s="812">
        <v>6642.9</v>
      </c>
      <c r="I7" s="812">
        <v>89407.9</v>
      </c>
      <c r="J7" s="812">
        <v>168542.2</v>
      </c>
      <c r="K7" s="812">
        <v>381.1</v>
      </c>
      <c r="L7" s="812">
        <v>102396.7</v>
      </c>
      <c r="M7" s="812">
        <v>27448.3</v>
      </c>
      <c r="N7" s="812">
        <v>28276</v>
      </c>
      <c r="O7" s="822">
        <v>234800.7</v>
      </c>
    </row>
    <row r="8" spans="1:15" ht="12.75">
      <c r="A8" s="810" t="s">
        <v>356</v>
      </c>
      <c r="B8" s="811">
        <v>5</v>
      </c>
      <c r="C8" s="812">
        <v>17751.3</v>
      </c>
      <c r="D8" s="812">
        <v>17356.4</v>
      </c>
      <c r="E8" s="812">
        <v>6047</v>
      </c>
      <c r="F8" s="812">
        <v>5947.1</v>
      </c>
      <c r="G8" s="812">
        <v>91.4</v>
      </c>
      <c r="H8" s="812">
        <v>91.4</v>
      </c>
      <c r="I8" s="812">
        <v>4882.1</v>
      </c>
      <c r="J8" s="812">
        <v>5927</v>
      </c>
      <c r="K8" s="812">
        <v>315.7</v>
      </c>
      <c r="L8" s="812">
        <v>949</v>
      </c>
      <c r="M8" s="812">
        <v>408.9</v>
      </c>
      <c r="N8" s="812">
        <v>430.2</v>
      </c>
      <c r="O8" s="822">
        <v>9262.8</v>
      </c>
    </row>
    <row r="9" spans="1:15" ht="15.75" customHeight="1">
      <c r="A9" s="810" t="s">
        <v>357</v>
      </c>
      <c r="B9" s="811" t="s">
        <v>1287</v>
      </c>
      <c r="C9" s="812">
        <v>484</v>
      </c>
      <c r="D9" s="812">
        <v>484</v>
      </c>
      <c r="E9" s="812">
        <v>433.9</v>
      </c>
      <c r="F9" s="812">
        <v>433.9</v>
      </c>
      <c r="G9" s="812">
        <v>0.7</v>
      </c>
      <c r="H9" s="812">
        <v>0.7</v>
      </c>
      <c r="I9" s="812"/>
      <c r="J9" s="812">
        <v>33.1</v>
      </c>
      <c r="K9" s="812"/>
      <c r="L9" s="812">
        <v>16.3</v>
      </c>
      <c r="M9" s="812" t="s">
        <v>1291</v>
      </c>
      <c r="N9" s="812">
        <v>7.4</v>
      </c>
      <c r="O9" s="822">
        <v>117.3</v>
      </c>
    </row>
    <row r="10" spans="1:15" ht="12.75">
      <c r="A10" s="810" t="s">
        <v>360</v>
      </c>
      <c r="B10" s="811">
        <v>44</v>
      </c>
      <c r="C10" s="812">
        <v>546790.1</v>
      </c>
      <c r="D10" s="812">
        <v>540372.6</v>
      </c>
      <c r="E10" s="812">
        <v>445025</v>
      </c>
      <c r="F10" s="812">
        <v>440452.2</v>
      </c>
      <c r="G10" s="812">
        <v>3119.9</v>
      </c>
      <c r="H10" s="812">
        <v>3102.1</v>
      </c>
      <c r="I10" s="812">
        <v>23741.1</v>
      </c>
      <c r="J10" s="812">
        <v>82159.4</v>
      </c>
      <c r="K10" s="812">
        <v>5980.1</v>
      </c>
      <c r="L10" s="812">
        <v>-13045.8</v>
      </c>
      <c r="M10" s="812">
        <v>6399.6</v>
      </c>
      <c r="N10" s="812">
        <v>11083.9</v>
      </c>
      <c r="O10" s="822">
        <v>130673.1</v>
      </c>
    </row>
    <row r="11" spans="1:15" ht="15.75" customHeight="1">
      <c r="A11" s="810" t="s">
        <v>361</v>
      </c>
      <c r="B11" s="811" t="s">
        <v>1287</v>
      </c>
      <c r="C11" s="812">
        <v>510545.2</v>
      </c>
      <c r="D11" s="812">
        <v>508219.3</v>
      </c>
      <c r="E11" s="812">
        <v>417635.3</v>
      </c>
      <c r="F11" s="812">
        <v>415393.9</v>
      </c>
      <c r="G11" s="812">
        <v>1659.6</v>
      </c>
      <c r="H11" s="812">
        <v>1268.5</v>
      </c>
      <c r="I11" s="812">
        <v>4335.8</v>
      </c>
      <c r="J11" s="812">
        <v>27303.9</v>
      </c>
      <c r="K11" s="812">
        <v>-7034</v>
      </c>
      <c r="L11" s="812">
        <v>103068</v>
      </c>
      <c r="M11" s="812">
        <v>16720.6</v>
      </c>
      <c r="N11" s="812">
        <v>7369.4</v>
      </c>
      <c r="O11" s="822">
        <v>27264.4</v>
      </c>
    </row>
    <row r="12" spans="1:15" ht="12.75">
      <c r="A12" s="810" t="s">
        <v>362</v>
      </c>
      <c r="B12" s="811">
        <v>81</v>
      </c>
      <c r="C12" s="812">
        <v>423200.6</v>
      </c>
      <c r="D12" s="812">
        <v>413130</v>
      </c>
      <c r="E12" s="812">
        <v>304432.2</v>
      </c>
      <c r="F12" s="812">
        <v>295677.7</v>
      </c>
      <c r="G12" s="812">
        <v>2239.6</v>
      </c>
      <c r="H12" s="812">
        <v>2180.2</v>
      </c>
      <c r="I12" s="812">
        <v>56448.9</v>
      </c>
      <c r="J12" s="812">
        <v>53118.8</v>
      </c>
      <c r="K12" s="812">
        <v>1119.3</v>
      </c>
      <c r="L12" s="812">
        <v>11409.2</v>
      </c>
      <c r="M12" s="812">
        <v>3919</v>
      </c>
      <c r="N12" s="812">
        <v>9385.1</v>
      </c>
      <c r="O12" s="822">
        <v>67483.1</v>
      </c>
    </row>
    <row r="13" spans="1:15" ht="12.75">
      <c r="A13" s="810" t="s">
        <v>1840</v>
      </c>
      <c r="B13" s="811" t="s">
        <v>1245</v>
      </c>
      <c r="C13" s="812" t="s">
        <v>1245</v>
      </c>
      <c r="D13" s="812" t="s">
        <v>1245</v>
      </c>
      <c r="E13" s="812" t="s">
        <v>1245</v>
      </c>
      <c r="F13" s="812" t="s">
        <v>1245</v>
      </c>
      <c r="G13" s="812" t="s">
        <v>1245</v>
      </c>
      <c r="H13" s="812" t="s">
        <v>1245</v>
      </c>
      <c r="I13" s="812" t="s">
        <v>1245</v>
      </c>
      <c r="J13" s="812" t="s">
        <v>1245</v>
      </c>
      <c r="K13" s="812" t="s">
        <v>1245</v>
      </c>
      <c r="L13" s="812" t="s">
        <v>1245</v>
      </c>
      <c r="M13" s="812" t="s">
        <v>1245</v>
      </c>
      <c r="N13" s="812" t="s">
        <v>1245</v>
      </c>
      <c r="O13" s="822" t="s">
        <v>1245</v>
      </c>
    </row>
    <row r="14" spans="1:15" ht="15.75" customHeight="1">
      <c r="A14" s="810" t="s">
        <v>1486</v>
      </c>
      <c r="B14" s="811">
        <v>5</v>
      </c>
      <c r="C14" s="812">
        <v>17522.8</v>
      </c>
      <c r="D14" s="812">
        <v>14192.4</v>
      </c>
      <c r="E14" s="812">
        <v>2866.4</v>
      </c>
      <c r="F14" s="812">
        <v>2656.2</v>
      </c>
      <c r="G14" s="812">
        <v>1328.5</v>
      </c>
      <c r="H14" s="812">
        <v>1328.5</v>
      </c>
      <c r="I14" s="812">
        <v>2809.4</v>
      </c>
      <c r="J14" s="812">
        <v>6508.1</v>
      </c>
      <c r="K14" s="812">
        <v>2572.4</v>
      </c>
      <c r="L14" s="812">
        <v>5177.6</v>
      </c>
      <c r="M14" s="812">
        <v>2153.2</v>
      </c>
      <c r="N14" s="812">
        <v>1109.7</v>
      </c>
      <c r="O14" s="822">
        <v>2608.4</v>
      </c>
    </row>
    <row r="15" spans="1:15" ht="12.75">
      <c r="A15" s="810" t="s">
        <v>370</v>
      </c>
      <c r="B15" s="811" t="s">
        <v>1287</v>
      </c>
      <c r="C15" s="812">
        <v>185552.7</v>
      </c>
      <c r="D15" s="812">
        <v>162735.8</v>
      </c>
      <c r="E15" s="812">
        <v>131313.1</v>
      </c>
      <c r="F15" s="812">
        <v>110026.3</v>
      </c>
      <c r="G15" s="812">
        <v>186.9</v>
      </c>
      <c r="H15" s="812">
        <v>186.9</v>
      </c>
      <c r="I15" s="812">
        <v>36305.3</v>
      </c>
      <c r="J15" s="812">
        <v>4233.3</v>
      </c>
      <c r="K15" s="812">
        <v>-461.3</v>
      </c>
      <c r="L15" s="812">
        <v>14252.3</v>
      </c>
      <c r="M15" s="812">
        <v>60.1</v>
      </c>
      <c r="N15" s="812">
        <v>703</v>
      </c>
      <c r="O15" s="822">
        <v>37879.9</v>
      </c>
    </row>
    <row r="16" spans="1:15" ht="12.75">
      <c r="A16" s="807" t="s">
        <v>1487</v>
      </c>
      <c r="B16" s="811"/>
      <c r="C16" s="812"/>
      <c r="D16" s="812"/>
      <c r="E16" s="812"/>
      <c r="F16" s="812"/>
      <c r="G16" s="812"/>
      <c r="H16" s="812"/>
      <c r="I16" s="812"/>
      <c r="J16" s="812"/>
      <c r="K16" s="812"/>
      <c r="L16" s="812"/>
      <c r="M16" s="812"/>
      <c r="N16" s="812"/>
      <c r="O16" s="822"/>
    </row>
    <row r="17" spans="1:15" ht="15.75" customHeight="1">
      <c r="A17" s="810" t="s">
        <v>1488</v>
      </c>
      <c r="B17" s="811">
        <v>4</v>
      </c>
      <c r="C17" s="812">
        <v>462838.6</v>
      </c>
      <c r="D17" s="812">
        <v>462649.1</v>
      </c>
      <c r="E17" s="812">
        <v>379033.8</v>
      </c>
      <c r="F17" s="812">
        <v>379033.8</v>
      </c>
      <c r="G17" s="812">
        <v>1683.2</v>
      </c>
      <c r="H17" s="812">
        <v>1683.2</v>
      </c>
      <c r="I17" s="812">
        <v>4405.5</v>
      </c>
      <c r="J17" s="812">
        <v>28118.9</v>
      </c>
      <c r="K17" s="812">
        <v>-9024.2</v>
      </c>
      <c r="L17" s="812">
        <v>99889.6</v>
      </c>
      <c r="M17" s="812">
        <v>16265.3</v>
      </c>
      <c r="N17" s="812">
        <v>884.8</v>
      </c>
      <c r="O17" s="822">
        <v>32225.3</v>
      </c>
    </row>
    <row r="18" spans="1:15" ht="15.75" customHeight="1">
      <c r="A18" s="810" t="s">
        <v>1841</v>
      </c>
      <c r="B18" s="811" t="s">
        <v>1287</v>
      </c>
      <c r="C18" s="812">
        <v>7968.5</v>
      </c>
      <c r="D18" s="812">
        <v>7968.5</v>
      </c>
      <c r="E18" s="812">
        <v>10472.2</v>
      </c>
      <c r="F18" s="812">
        <v>10472.2</v>
      </c>
      <c r="G18" s="812">
        <v>6.4</v>
      </c>
      <c r="H18" s="812">
        <v>6.4</v>
      </c>
      <c r="I18" s="812">
        <v>1841.7</v>
      </c>
      <c r="J18" s="812">
        <v>6553.1</v>
      </c>
      <c r="K18" s="812">
        <v>5310.5</v>
      </c>
      <c r="L18" s="812">
        <v>-16206.2</v>
      </c>
      <c r="M18" s="812"/>
      <c r="N18" s="812">
        <v>32.7</v>
      </c>
      <c r="O18" s="822">
        <v>4641</v>
      </c>
    </row>
    <row r="19" spans="1:15" ht="15.75" customHeight="1">
      <c r="A19" s="810" t="s">
        <v>1842</v>
      </c>
      <c r="B19" s="811">
        <v>8</v>
      </c>
      <c r="C19" s="812">
        <v>30250</v>
      </c>
      <c r="D19" s="812">
        <v>29855.2</v>
      </c>
      <c r="E19" s="812">
        <v>16319.8</v>
      </c>
      <c r="F19" s="812">
        <v>16219.9</v>
      </c>
      <c r="G19" s="812">
        <v>329.1</v>
      </c>
      <c r="H19" s="812">
        <v>329.1</v>
      </c>
      <c r="I19" s="812">
        <v>4215.7</v>
      </c>
      <c r="J19" s="812">
        <v>7393</v>
      </c>
      <c r="K19" s="812">
        <v>1811.8</v>
      </c>
      <c r="L19" s="812">
        <v>1789.1</v>
      </c>
      <c r="M19" s="812">
        <v>1213.8</v>
      </c>
      <c r="N19" s="812">
        <v>440.6</v>
      </c>
      <c r="O19" s="822">
        <v>13346.5</v>
      </c>
    </row>
    <row r="20" spans="1:15" ht="12.75">
      <c r="A20" s="810" t="s">
        <v>1843</v>
      </c>
      <c r="B20" s="811" t="s">
        <v>1245</v>
      </c>
      <c r="C20" s="812" t="s">
        <v>1245</v>
      </c>
      <c r="D20" s="812" t="s">
        <v>1245</v>
      </c>
      <c r="E20" s="812" t="s">
        <v>1245</v>
      </c>
      <c r="F20" s="812" t="s">
        <v>1245</v>
      </c>
      <c r="G20" s="812" t="s">
        <v>1245</v>
      </c>
      <c r="H20" s="812" t="s">
        <v>1245</v>
      </c>
      <c r="I20" s="812" t="s">
        <v>1245</v>
      </c>
      <c r="J20" s="812" t="s">
        <v>1245</v>
      </c>
      <c r="K20" s="812" t="s">
        <v>1245</v>
      </c>
      <c r="L20" s="812" t="s">
        <v>1245</v>
      </c>
      <c r="M20" s="812" t="s">
        <v>1245</v>
      </c>
      <c r="N20" s="812" t="s">
        <v>1245</v>
      </c>
      <c r="O20" s="822" t="s">
        <v>1245</v>
      </c>
    </row>
    <row r="21" spans="1:15" ht="15.75" customHeight="1">
      <c r="A21" s="813" t="s">
        <v>1499</v>
      </c>
      <c r="B21" s="814">
        <v>127</v>
      </c>
      <c r="C21" s="815">
        <v>1200789.6</v>
      </c>
      <c r="D21" s="815">
        <v>1156017.7</v>
      </c>
      <c r="E21" s="815">
        <v>901927.1</v>
      </c>
      <c r="F21" s="815">
        <v>864861.4</v>
      </c>
      <c r="G21" s="815">
        <v>6607.9</v>
      </c>
      <c r="H21" s="815">
        <v>6139.6</v>
      </c>
      <c r="I21" s="815">
        <v>118059.7</v>
      </c>
      <c r="J21" s="815">
        <v>137218.6</v>
      </c>
      <c r="K21" s="815">
        <v>4394.1</v>
      </c>
      <c r="L21" s="815">
        <v>36354.1</v>
      </c>
      <c r="M21" s="815">
        <v>12182.5</v>
      </c>
      <c r="N21" s="815">
        <v>28730.6</v>
      </c>
      <c r="O21" s="823">
        <v>225076.2</v>
      </c>
    </row>
    <row r="22" spans="2:15" ht="14.25">
      <c r="B22" s="816"/>
      <c r="C22" s="816"/>
      <c r="D22" s="816"/>
      <c r="E22" s="816"/>
      <c r="F22" s="816"/>
      <c r="G22" s="816"/>
      <c r="H22" s="816"/>
      <c r="I22" s="816"/>
      <c r="J22" s="816"/>
      <c r="K22" s="816"/>
      <c r="L22" s="816"/>
      <c r="M22" s="816"/>
      <c r="N22" s="816"/>
      <c r="O22" s="816"/>
    </row>
    <row r="23" spans="2:15" ht="14.25">
      <c r="B23" s="816"/>
      <c r="C23" s="816"/>
      <c r="D23" s="816"/>
      <c r="E23" s="816"/>
      <c r="F23" s="816"/>
      <c r="G23" s="816"/>
      <c r="H23" s="816"/>
      <c r="I23" s="816"/>
      <c r="J23" s="816"/>
      <c r="K23" s="816"/>
      <c r="L23" s="816"/>
      <c r="M23" s="816"/>
      <c r="N23" s="816"/>
      <c r="O23" s="816"/>
    </row>
    <row r="24" spans="2:15" ht="14.25">
      <c r="B24" s="816"/>
      <c r="C24" s="816"/>
      <c r="D24" s="816"/>
      <c r="E24" s="816"/>
      <c r="F24" s="816"/>
      <c r="G24" s="816"/>
      <c r="H24" s="816"/>
      <c r="I24" s="816"/>
      <c r="J24" s="816"/>
      <c r="K24" s="816"/>
      <c r="L24" s="816"/>
      <c r="M24" s="816"/>
      <c r="N24" s="816"/>
      <c r="O24" s="816"/>
    </row>
    <row r="25" spans="2:15" ht="14.25">
      <c r="B25" s="816"/>
      <c r="C25" s="816"/>
      <c r="D25" s="816"/>
      <c r="E25" s="816"/>
      <c r="F25" s="816"/>
      <c r="G25" s="816"/>
      <c r="H25" s="816"/>
      <c r="I25" s="816"/>
      <c r="J25" s="816"/>
      <c r="K25" s="816"/>
      <c r="L25" s="816"/>
      <c r="M25" s="816"/>
      <c r="N25" s="816"/>
      <c r="O25" s="816"/>
    </row>
    <row r="26" spans="2:15" ht="14.25">
      <c r="B26" s="816"/>
      <c r="C26" s="816"/>
      <c r="D26" s="816"/>
      <c r="E26" s="816"/>
      <c r="F26" s="816"/>
      <c r="G26" s="816"/>
      <c r="H26" s="816"/>
      <c r="I26" s="816"/>
      <c r="J26" s="816"/>
      <c r="K26" s="816"/>
      <c r="L26" s="816"/>
      <c r="M26" s="816"/>
      <c r="N26" s="816"/>
      <c r="O26" s="816"/>
    </row>
    <row r="27" spans="2:15" ht="14.25">
      <c r="B27" s="816"/>
      <c r="C27" s="816"/>
      <c r="D27" s="816"/>
      <c r="E27" s="816"/>
      <c r="F27" s="816"/>
      <c r="G27" s="816"/>
      <c r="H27" s="816"/>
      <c r="I27" s="816"/>
      <c r="J27" s="816"/>
      <c r="K27" s="816"/>
      <c r="L27" s="816"/>
      <c r="M27" s="816"/>
      <c r="N27" s="816"/>
      <c r="O27" s="816"/>
    </row>
    <row r="28" spans="2:15" ht="14.25">
      <c r="B28" s="816"/>
      <c r="C28" s="816"/>
      <c r="D28" s="816"/>
      <c r="E28" s="816"/>
      <c r="F28" s="816"/>
      <c r="G28" s="816"/>
      <c r="H28" s="816"/>
      <c r="I28" s="816"/>
      <c r="J28" s="816"/>
      <c r="K28" s="816"/>
      <c r="L28" s="816"/>
      <c r="M28" s="816"/>
      <c r="N28" s="816"/>
      <c r="O28" s="816"/>
    </row>
    <row r="29" spans="2:15" ht="14.25">
      <c r="B29" s="816"/>
      <c r="C29" s="816"/>
      <c r="D29" s="816"/>
      <c r="E29" s="816"/>
      <c r="F29" s="816"/>
      <c r="G29" s="816"/>
      <c r="H29" s="816"/>
      <c r="I29" s="816"/>
      <c r="J29" s="816"/>
      <c r="K29" s="816"/>
      <c r="L29" s="816"/>
      <c r="M29" s="816"/>
      <c r="N29" s="816"/>
      <c r="O29" s="816"/>
    </row>
    <row r="30" spans="2:15" ht="14.25">
      <c r="B30" s="816"/>
      <c r="C30" s="816"/>
      <c r="D30" s="816"/>
      <c r="E30" s="816"/>
      <c r="F30" s="816"/>
      <c r="G30" s="816"/>
      <c r="H30" s="816"/>
      <c r="I30" s="816"/>
      <c r="J30" s="816"/>
      <c r="K30" s="816"/>
      <c r="L30" s="816"/>
      <c r="M30" s="816"/>
      <c r="N30" s="816"/>
      <c r="O30" s="816"/>
    </row>
    <row r="31" spans="2:15" ht="14.25">
      <c r="B31" s="816"/>
      <c r="C31" s="816"/>
      <c r="D31" s="816"/>
      <c r="E31" s="816"/>
      <c r="F31" s="816"/>
      <c r="G31" s="816"/>
      <c r="H31" s="816"/>
      <c r="I31" s="816"/>
      <c r="J31" s="816"/>
      <c r="K31" s="816"/>
      <c r="L31" s="816"/>
      <c r="M31" s="816"/>
      <c r="N31" s="816"/>
      <c r="O31" s="816"/>
    </row>
    <row r="32" spans="2:15" ht="14.25">
      <c r="B32" s="816"/>
      <c r="C32" s="816"/>
      <c r="D32" s="816"/>
      <c r="E32" s="816"/>
      <c r="F32" s="816"/>
      <c r="G32" s="816"/>
      <c r="H32" s="816"/>
      <c r="I32" s="816"/>
      <c r="J32" s="816"/>
      <c r="K32" s="816"/>
      <c r="L32" s="816"/>
      <c r="M32" s="816"/>
      <c r="N32" s="816"/>
      <c r="O32" s="816"/>
    </row>
    <row r="33" spans="2:15" ht="14.25">
      <c r="B33" s="816"/>
      <c r="C33" s="816"/>
      <c r="D33" s="816"/>
      <c r="E33" s="816"/>
      <c r="F33" s="816"/>
      <c r="G33" s="816"/>
      <c r="H33" s="816"/>
      <c r="I33" s="816"/>
      <c r="J33" s="816"/>
      <c r="K33" s="816"/>
      <c r="L33" s="816"/>
      <c r="M33" s="816"/>
      <c r="N33" s="816"/>
      <c r="O33" s="816"/>
    </row>
    <row r="34" spans="2:15" ht="14.25">
      <c r="B34" s="816"/>
      <c r="C34" s="816"/>
      <c r="D34" s="816"/>
      <c r="E34" s="816"/>
      <c r="F34" s="816"/>
      <c r="G34" s="816"/>
      <c r="H34" s="816"/>
      <c r="I34" s="816"/>
      <c r="J34" s="816"/>
      <c r="K34" s="816"/>
      <c r="L34" s="816"/>
      <c r="M34" s="816"/>
      <c r="N34" s="816"/>
      <c r="O34" s="816"/>
    </row>
    <row r="35" spans="2:15" ht="14.25">
      <c r="B35" s="816"/>
      <c r="C35" s="816"/>
      <c r="D35" s="816"/>
      <c r="E35" s="816"/>
      <c r="F35" s="816"/>
      <c r="G35" s="816"/>
      <c r="H35" s="816"/>
      <c r="I35" s="816"/>
      <c r="J35" s="816"/>
      <c r="K35" s="816"/>
      <c r="L35" s="816"/>
      <c r="M35" s="816"/>
      <c r="N35" s="816"/>
      <c r="O35" s="816"/>
    </row>
    <row r="36" spans="2:15" ht="14.25">
      <c r="B36" s="816"/>
      <c r="C36" s="816"/>
      <c r="D36" s="816"/>
      <c r="E36" s="816"/>
      <c r="F36" s="816"/>
      <c r="G36" s="816"/>
      <c r="H36" s="816"/>
      <c r="I36" s="816"/>
      <c r="J36" s="816"/>
      <c r="K36" s="816"/>
      <c r="L36" s="816"/>
      <c r="M36" s="816"/>
      <c r="N36" s="816"/>
      <c r="O36" s="816"/>
    </row>
    <row r="37" spans="2:15" ht="14.25">
      <c r="B37" s="816"/>
      <c r="C37" s="816"/>
      <c r="D37" s="816"/>
      <c r="E37" s="816"/>
      <c r="F37" s="816"/>
      <c r="G37" s="816"/>
      <c r="H37" s="816"/>
      <c r="I37" s="816"/>
      <c r="J37" s="816"/>
      <c r="K37" s="816"/>
      <c r="L37" s="816"/>
      <c r="M37" s="816"/>
      <c r="N37" s="816"/>
      <c r="O37" s="816"/>
    </row>
    <row r="38" spans="2:15" ht="14.25">
      <c r="B38" s="816"/>
      <c r="C38" s="816"/>
      <c r="D38" s="816"/>
      <c r="E38" s="816"/>
      <c r="F38" s="816"/>
      <c r="G38" s="816"/>
      <c r="H38" s="816"/>
      <c r="I38" s="816"/>
      <c r="J38" s="816"/>
      <c r="K38" s="816"/>
      <c r="L38" s="816"/>
      <c r="M38" s="816"/>
      <c r="N38" s="816"/>
      <c r="O38" s="816"/>
    </row>
    <row r="39" spans="2:15" ht="14.25">
      <c r="B39" s="816"/>
      <c r="C39" s="816"/>
      <c r="D39" s="816"/>
      <c r="E39" s="816"/>
      <c r="F39" s="816"/>
      <c r="G39" s="816"/>
      <c r="H39" s="816"/>
      <c r="I39" s="816"/>
      <c r="J39" s="816"/>
      <c r="K39" s="816"/>
      <c r="L39" s="816"/>
      <c r="M39" s="816"/>
      <c r="N39" s="816"/>
      <c r="O39" s="816"/>
    </row>
    <row r="40" spans="2:15" ht="14.25">
      <c r="B40" s="816"/>
      <c r="C40" s="816"/>
      <c r="D40" s="816"/>
      <c r="E40" s="816"/>
      <c r="F40" s="816"/>
      <c r="G40" s="816"/>
      <c r="H40" s="816"/>
      <c r="I40" s="816"/>
      <c r="J40" s="816"/>
      <c r="K40" s="816"/>
      <c r="L40" s="816"/>
      <c r="M40" s="816"/>
      <c r="N40" s="816"/>
      <c r="O40" s="816"/>
    </row>
    <row r="41" spans="2:15" ht="14.25">
      <c r="B41" s="816"/>
      <c r="C41" s="816"/>
      <c r="D41" s="816"/>
      <c r="E41" s="816"/>
      <c r="F41" s="816"/>
      <c r="G41" s="816"/>
      <c r="H41" s="816"/>
      <c r="I41" s="816"/>
      <c r="J41" s="816"/>
      <c r="K41" s="816"/>
      <c r="L41" s="816"/>
      <c r="M41" s="816"/>
      <c r="N41" s="816"/>
      <c r="O41" s="816"/>
    </row>
    <row r="42" spans="2:15" ht="14.25">
      <c r="B42" s="816"/>
      <c r="C42" s="816"/>
      <c r="D42" s="816"/>
      <c r="E42" s="816"/>
      <c r="F42" s="816"/>
      <c r="G42" s="816"/>
      <c r="H42" s="816"/>
      <c r="I42" s="816"/>
      <c r="J42" s="816"/>
      <c r="K42" s="816"/>
      <c r="L42" s="816"/>
      <c r="M42" s="816"/>
      <c r="N42" s="816"/>
      <c r="O42" s="816"/>
    </row>
    <row r="43" spans="2:15" ht="14.25">
      <c r="B43" s="816"/>
      <c r="C43" s="816"/>
      <c r="D43" s="816"/>
      <c r="E43" s="816"/>
      <c r="F43" s="816"/>
      <c r="G43" s="816"/>
      <c r="H43" s="816"/>
      <c r="I43" s="816"/>
      <c r="J43" s="816"/>
      <c r="K43" s="816"/>
      <c r="L43" s="816"/>
      <c r="M43" s="816"/>
      <c r="N43" s="816"/>
      <c r="O43" s="816"/>
    </row>
    <row r="44" spans="2:15" ht="14.25">
      <c r="B44" s="816"/>
      <c r="C44" s="816"/>
      <c r="D44" s="816"/>
      <c r="E44" s="816"/>
      <c r="F44" s="816"/>
      <c r="G44" s="816"/>
      <c r="H44" s="816"/>
      <c r="I44" s="816"/>
      <c r="J44" s="816"/>
      <c r="K44" s="816"/>
      <c r="L44" s="816"/>
      <c r="M44" s="816"/>
      <c r="N44" s="816"/>
      <c r="O44" s="816"/>
    </row>
    <row r="45" spans="2:15" ht="14.25">
      <c r="B45" s="816"/>
      <c r="C45" s="816"/>
      <c r="D45" s="816"/>
      <c r="E45" s="816"/>
      <c r="F45" s="816"/>
      <c r="G45" s="816"/>
      <c r="H45" s="816"/>
      <c r="I45" s="816"/>
      <c r="J45" s="816"/>
      <c r="K45" s="816"/>
      <c r="L45" s="816"/>
      <c r="M45" s="816"/>
      <c r="N45" s="816"/>
      <c r="O45" s="816"/>
    </row>
    <row r="46" spans="2:15" ht="14.25">
      <c r="B46" s="816"/>
      <c r="C46" s="816"/>
      <c r="D46" s="816"/>
      <c r="E46" s="816"/>
      <c r="F46" s="816"/>
      <c r="G46" s="816"/>
      <c r="H46" s="816"/>
      <c r="I46" s="816"/>
      <c r="J46" s="816"/>
      <c r="K46" s="816"/>
      <c r="L46" s="816"/>
      <c r="M46" s="816"/>
      <c r="N46" s="816"/>
      <c r="O46" s="816"/>
    </row>
    <row r="47" spans="2:15" ht="14.25">
      <c r="B47" s="816"/>
      <c r="C47" s="816"/>
      <c r="D47" s="816"/>
      <c r="E47" s="816"/>
      <c r="F47" s="816"/>
      <c r="G47" s="816"/>
      <c r="H47" s="816"/>
      <c r="I47" s="816"/>
      <c r="J47" s="816"/>
      <c r="K47" s="816"/>
      <c r="L47" s="816"/>
      <c r="M47" s="816"/>
      <c r="N47" s="816"/>
      <c r="O47" s="816"/>
    </row>
    <row r="48" spans="2:15" ht="14.25">
      <c r="B48" s="816"/>
      <c r="C48" s="816"/>
      <c r="D48" s="816"/>
      <c r="E48" s="816"/>
      <c r="F48" s="816"/>
      <c r="G48" s="816"/>
      <c r="H48" s="816"/>
      <c r="I48" s="816"/>
      <c r="J48" s="816"/>
      <c r="K48" s="816"/>
      <c r="L48" s="816"/>
      <c r="M48" s="816"/>
      <c r="N48" s="816"/>
      <c r="O48" s="816"/>
    </row>
    <row r="49" spans="2:15" ht="14.25">
      <c r="B49" s="816"/>
      <c r="C49" s="816"/>
      <c r="D49" s="816"/>
      <c r="E49" s="816"/>
      <c r="F49" s="816"/>
      <c r="G49" s="816"/>
      <c r="H49" s="816"/>
      <c r="I49" s="816"/>
      <c r="J49" s="816"/>
      <c r="K49" s="816"/>
      <c r="L49" s="816"/>
      <c r="M49" s="816"/>
      <c r="N49" s="816"/>
      <c r="O49" s="816"/>
    </row>
    <row r="50" spans="2:15" ht="14.25">
      <c r="B50" s="816"/>
      <c r="C50" s="816"/>
      <c r="D50" s="816"/>
      <c r="E50" s="816"/>
      <c r="F50" s="816"/>
      <c r="G50" s="816"/>
      <c r="H50" s="816"/>
      <c r="I50" s="816"/>
      <c r="J50" s="816"/>
      <c r="K50" s="816"/>
      <c r="L50" s="816"/>
      <c r="M50" s="816"/>
      <c r="N50" s="816"/>
      <c r="O50" s="816"/>
    </row>
    <row r="51" spans="2:15" ht="14.25">
      <c r="B51" s="816"/>
      <c r="C51" s="816"/>
      <c r="D51" s="816"/>
      <c r="E51" s="816"/>
      <c r="F51" s="816"/>
      <c r="G51" s="816"/>
      <c r="H51" s="816"/>
      <c r="I51" s="816"/>
      <c r="J51" s="816"/>
      <c r="K51" s="816"/>
      <c r="L51" s="816"/>
      <c r="M51" s="816"/>
      <c r="N51" s="816"/>
      <c r="O51" s="816"/>
    </row>
    <row r="52" spans="2:15" ht="14.25">
      <c r="B52" s="816"/>
      <c r="C52" s="816"/>
      <c r="D52" s="816"/>
      <c r="E52" s="816"/>
      <c r="F52" s="816"/>
      <c r="G52" s="816"/>
      <c r="H52" s="816"/>
      <c r="I52" s="816"/>
      <c r="J52" s="816"/>
      <c r="K52" s="816"/>
      <c r="L52" s="816"/>
      <c r="M52" s="816"/>
      <c r="N52" s="816"/>
      <c r="O52" s="816"/>
    </row>
    <row r="53" spans="2:15" ht="14.25">
      <c r="B53" s="816"/>
      <c r="C53" s="816"/>
      <c r="D53" s="816"/>
      <c r="E53" s="816"/>
      <c r="F53" s="816"/>
      <c r="G53" s="816"/>
      <c r="H53" s="816"/>
      <c r="I53" s="816"/>
      <c r="J53" s="816"/>
      <c r="K53" s="816"/>
      <c r="L53" s="816"/>
      <c r="M53" s="816"/>
      <c r="N53" s="816"/>
      <c r="O53" s="816"/>
    </row>
    <row r="54" spans="2:15" ht="14.25">
      <c r="B54" s="816"/>
      <c r="C54" s="816"/>
      <c r="D54" s="816"/>
      <c r="E54" s="816"/>
      <c r="F54" s="816"/>
      <c r="G54" s="816"/>
      <c r="H54" s="816"/>
      <c r="I54" s="816"/>
      <c r="J54" s="816"/>
      <c r="K54" s="816"/>
      <c r="L54" s="816"/>
      <c r="M54" s="816"/>
      <c r="N54" s="816"/>
      <c r="O54" s="816"/>
    </row>
    <row r="55" spans="2:15" ht="14.25">
      <c r="B55" s="816"/>
      <c r="C55" s="816"/>
      <c r="D55" s="816"/>
      <c r="E55" s="816"/>
      <c r="F55" s="816"/>
      <c r="G55" s="816"/>
      <c r="H55" s="816"/>
      <c r="I55" s="816"/>
      <c r="J55" s="816"/>
      <c r="K55" s="816"/>
      <c r="L55" s="816"/>
      <c r="M55" s="816"/>
      <c r="N55" s="816"/>
      <c r="O55" s="816"/>
    </row>
    <row r="56" spans="2:15" ht="14.25">
      <c r="B56" s="816"/>
      <c r="C56" s="816"/>
      <c r="D56" s="816"/>
      <c r="E56" s="816"/>
      <c r="F56" s="816"/>
      <c r="G56" s="816"/>
      <c r="H56" s="816"/>
      <c r="I56" s="816"/>
      <c r="J56" s="816"/>
      <c r="K56" s="816"/>
      <c r="L56" s="816"/>
      <c r="M56" s="816"/>
      <c r="N56" s="816"/>
      <c r="O56" s="816"/>
    </row>
    <row r="57" spans="2:15" ht="14.25">
      <c r="B57" s="816"/>
      <c r="C57" s="816"/>
      <c r="D57" s="816"/>
      <c r="E57" s="816"/>
      <c r="F57" s="816"/>
      <c r="G57" s="816"/>
      <c r="H57" s="816"/>
      <c r="I57" s="816"/>
      <c r="J57" s="816"/>
      <c r="K57" s="816"/>
      <c r="L57" s="816"/>
      <c r="M57" s="816"/>
      <c r="N57" s="816"/>
      <c r="O57" s="816"/>
    </row>
    <row r="58" spans="2:15" ht="14.25">
      <c r="B58" s="816"/>
      <c r="C58" s="816"/>
      <c r="D58" s="816"/>
      <c r="E58" s="816"/>
      <c r="F58" s="816"/>
      <c r="G58" s="816"/>
      <c r="H58" s="816"/>
      <c r="I58" s="816"/>
      <c r="J58" s="816"/>
      <c r="K58" s="816"/>
      <c r="L58" s="816"/>
      <c r="M58" s="816"/>
      <c r="N58" s="816"/>
      <c r="O58" s="816"/>
    </row>
    <row r="59" spans="2:15" ht="14.25">
      <c r="B59" s="816"/>
      <c r="C59" s="816"/>
      <c r="D59" s="816"/>
      <c r="E59" s="816"/>
      <c r="F59" s="816"/>
      <c r="G59" s="816"/>
      <c r="H59" s="816"/>
      <c r="I59" s="816"/>
      <c r="J59" s="816"/>
      <c r="K59" s="816"/>
      <c r="L59" s="816"/>
      <c r="M59" s="816"/>
      <c r="N59" s="816"/>
      <c r="O59" s="816"/>
    </row>
    <row r="60" spans="2:15" ht="14.25">
      <c r="B60" s="816"/>
      <c r="C60" s="816"/>
      <c r="D60" s="816"/>
      <c r="E60" s="816"/>
      <c r="F60" s="816"/>
      <c r="G60" s="816"/>
      <c r="H60" s="816"/>
      <c r="I60" s="816"/>
      <c r="J60" s="816"/>
      <c r="K60" s="816"/>
      <c r="L60" s="816"/>
      <c r="M60" s="816"/>
      <c r="N60" s="816"/>
      <c r="O60" s="816"/>
    </row>
    <row r="61" spans="2:15" ht="14.25">
      <c r="B61" s="816"/>
      <c r="C61" s="816"/>
      <c r="D61" s="816"/>
      <c r="E61" s="816"/>
      <c r="F61" s="816"/>
      <c r="G61" s="816"/>
      <c r="H61" s="816"/>
      <c r="I61" s="816"/>
      <c r="J61" s="816"/>
      <c r="K61" s="816"/>
      <c r="L61" s="816"/>
      <c r="M61" s="816"/>
      <c r="N61" s="816"/>
      <c r="O61" s="816"/>
    </row>
    <row r="62" spans="2:15" ht="14.25">
      <c r="B62" s="816"/>
      <c r="C62" s="816"/>
      <c r="D62" s="816"/>
      <c r="E62" s="816"/>
      <c r="F62" s="816"/>
      <c r="G62" s="816"/>
      <c r="H62" s="816"/>
      <c r="I62" s="816"/>
      <c r="J62" s="816"/>
      <c r="K62" s="816"/>
      <c r="L62" s="816"/>
      <c r="M62" s="816"/>
      <c r="N62" s="816"/>
      <c r="O62" s="816"/>
    </row>
    <row r="63" spans="2:15" ht="14.25">
      <c r="B63" s="816"/>
      <c r="C63" s="816"/>
      <c r="D63" s="816"/>
      <c r="E63" s="816"/>
      <c r="F63" s="816"/>
      <c r="G63" s="816"/>
      <c r="H63" s="816"/>
      <c r="I63" s="816"/>
      <c r="J63" s="816"/>
      <c r="K63" s="816"/>
      <c r="L63" s="816"/>
      <c r="M63" s="816"/>
      <c r="N63" s="816"/>
      <c r="O63" s="816"/>
    </row>
    <row r="64" spans="2:15" ht="14.25">
      <c r="B64" s="816"/>
      <c r="C64" s="816"/>
      <c r="D64" s="816"/>
      <c r="E64" s="816"/>
      <c r="F64" s="816"/>
      <c r="G64" s="816"/>
      <c r="H64" s="816"/>
      <c r="I64" s="816"/>
      <c r="J64" s="816"/>
      <c r="K64" s="816"/>
      <c r="L64" s="816"/>
      <c r="M64" s="816"/>
      <c r="N64" s="816"/>
      <c r="O64" s="816"/>
    </row>
    <row r="65" spans="2:15" ht="14.25">
      <c r="B65" s="816"/>
      <c r="C65" s="816"/>
      <c r="D65" s="816"/>
      <c r="E65" s="816"/>
      <c r="F65" s="816"/>
      <c r="G65" s="816"/>
      <c r="H65" s="816"/>
      <c r="I65" s="816"/>
      <c r="J65" s="816"/>
      <c r="K65" s="816"/>
      <c r="L65" s="816"/>
      <c r="M65" s="816"/>
      <c r="N65" s="816"/>
      <c r="O65" s="816"/>
    </row>
    <row r="66" spans="2:15" ht="14.25">
      <c r="B66" s="816"/>
      <c r="C66" s="816"/>
      <c r="D66" s="816"/>
      <c r="E66" s="816"/>
      <c r="F66" s="816"/>
      <c r="G66" s="816"/>
      <c r="H66" s="816"/>
      <c r="I66" s="816"/>
      <c r="J66" s="816"/>
      <c r="K66" s="816"/>
      <c r="L66" s="816"/>
      <c r="M66" s="816"/>
      <c r="N66" s="816"/>
      <c r="O66" s="816"/>
    </row>
    <row r="67" spans="2:15" ht="14.25">
      <c r="B67" s="816"/>
      <c r="C67" s="816"/>
      <c r="D67" s="816"/>
      <c r="E67" s="816"/>
      <c r="F67" s="816"/>
      <c r="G67" s="816"/>
      <c r="H67" s="816"/>
      <c r="I67" s="816"/>
      <c r="J67" s="816"/>
      <c r="K67" s="816"/>
      <c r="L67" s="816"/>
      <c r="M67" s="816"/>
      <c r="N67" s="816"/>
      <c r="O67" s="816"/>
    </row>
    <row r="68" spans="2:15" ht="14.25">
      <c r="B68" s="816"/>
      <c r="C68" s="816"/>
      <c r="D68" s="816"/>
      <c r="E68" s="816"/>
      <c r="F68" s="816"/>
      <c r="G68" s="816"/>
      <c r="H68" s="816"/>
      <c r="I68" s="816"/>
      <c r="J68" s="816"/>
      <c r="K68" s="816"/>
      <c r="L68" s="816"/>
      <c r="M68" s="816"/>
      <c r="N68" s="816"/>
      <c r="O68" s="816"/>
    </row>
    <row r="69" spans="2:15" ht="14.25">
      <c r="B69" s="816"/>
      <c r="C69" s="816"/>
      <c r="D69" s="816"/>
      <c r="E69" s="816"/>
      <c r="F69" s="816"/>
      <c r="G69" s="816"/>
      <c r="H69" s="816"/>
      <c r="I69" s="816"/>
      <c r="J69" s="816"/>
      <c r="K69" s="816"/>
      <c r="L69" s="816"/>
      <c r="M69" s="816"/>
      <c r="N69" s="816"/>
      <c r="O69" s="816"/>
    </row>
    <row r="70" spans="2:15" ht="14.25">
      <c r="B70" s="816"/>
      <c r="C70" s="816"/>
      <c r="D70" s="816"/>
      <c r="E70" s="816"/>
      <c r="F70" s="816"/>
      <c r="G70" s="816"/>
      <c r="H70" s="816"/>
      <c r="I70" s="816"/>
      <c r="J70" s="816"/>
      <c r="K70" s="816"/>
      <c r="L70" s="816"/>
      <c r="M70" s="816"/>
      <c r="N70" s="816"/>
      <c r="O70" s="816"/>
    </row>
    <row r="71" spans="2:15" ht="14.25">
      <c r="B71" s="816"/>
      <c r="C71" s="816"/>
      <c r="D71" s="816"/>
      <c r="E71" s="816"/>
      <c r="F71" s="816"/>
      <c r="G71" s="816"/>
      <c r="H71" s="816"/>
      <c r="I71" s="816"/>
      <c r="J71" s="816"/>
      <c r="K71" s="816"/>
      <c r="L71" s="816"/>
      <c r="M71" s="816"/>
      <c r="N71" s="816"/>
      <c r="O71" s="816"/>
    </row>
  </sheetData>
  <sheetProtection/>
  <mergeCells count="13">
    <mergeCell ref="A1:O1"/>
    <mergeCell ref="A3:A4"/>
    <mergeCell ref="B3:B4"/>
    <mergeCell ref="C3:C4"/>
    <mergeCell ref="E3:E4"/>
    <mergeCell ref="G3:G4"/>
    <mergeCell ref="I3:I4"/>
    <mergeCell ref="J3:J4"/>
    <mergeCell ref="K3:K4"/>
    <mergeCell ref="L3:L4"/>
    <mergeCell ref="M3:M4"/>
    <mergeCell ref="N3:N4"/>
    <mergeCell ref="O3:O4"/>
  </mergeCells>
  <printOptions/>
  <pageMargins left="0.75" right="0.75" top="1" bottom="1" header="0.5" footer="0.5"/>
  <pageSetup orientation="portrait" paperSize="9"/>
  <legacyDrawing r:id="rId2"/>
</worksheet>
</file>

<file path=xl/worksheets/sheet104.xml><?xml version="1.0" encoding="utf-8"?>
<worksheet xmlns="http://schemas.openxmlformats.org/spreadsheetml/2006/main" xmlns:r="http://schemas.openxmlformats.org/officeDocument/2006/relationships">
  <sheetPr>
    <tabColor indexed="41"/>
  </sheetPr>
  <dimension ref="A1:D17"/>
  <sheetViews>
    <sheetView workbookViewId="0" topLeftCell="A1">
      <selection activeCell="G14" sqref="G14"/>
    </sheetView>
  </sheetViews>
  <sheetFormatPr defaultColWidth="9.00390625" defaultRowHeight="14.25"/>
  <cols>
    <col min="1" max="1" width="53.625" style="1" customWidth="1"/>
    <col min="2" max="2" width="20.00390625" style="1" customWidth="1"/>
    <col min="3" max="3" width="22.125" style="1" customWidth="1"/>
    <col min="4" max="4" width="19.25390625" style="1" customWidth="1"/>
    <col min="5" max="16384" width="9.00390625" style="1" customWidth="1"/>
  </cols>
  <sheetData>
    <row r="1" spans="1:4" ht="20.25">
      <c r="A1" s="790" t="s">
        <v>98</v>
      </c>
      <c r="B1" s="790"/>
      <c r="C1" s="790"/>
      <c r="D1" s="790"/>
    </row>
    <row r="2" spans="3:4" ht="19.5" customHeight="1">
      <c r="C2" s="750"/>
      <c r="D2" s="750" t="s">
        <v>307</v>
      </c>
    </row>
    <row r="3" spans="1:4" ht="19.5" customHeight="1">
      <c r="A3" s="376" t="s">
        <v>155</v>
      </c>
      <c r="B3" s="310" t="s">
        <v>169</v>
      </c>
      <c r="C3" s="310" t="s">
        <v>168</v>
      </c>
      <c r="D3" s="751" t="s">
        <v>210</v>
      </c>
    </row>
    <row r="4" spans="1:4" ht="19.5" customHeight="1">
      <c r="A4" s="373" t="s">
        <v>1559</v>
      </c>
      <c r="B4" s="791">
        <v>124</v>
      </c>
      <c r="C4" s="791">
        <v>125</v>
      </c>
      <c r="D4" s="160">
        <v>-0.7999999999999972</v>
      </c>
    </row>
    <row r="5" spans="1:4" ht="19.5" customHeight="1">
      <c r="A5" s="373" t="s">
        <v>1872</v>
      </c>
      <c r="B5" s="791">
        <v>3236475.5</v>
      </c>
      <c r="C5" s="791">
        <v>2658243.6</v>
      </c>
      <c r="D5" s="160">
        <v>21.7524044824184</v>
      </c>
    </row>
    <row r="6" spans="1:4" ht="19.5" customHeight="1">
      <c r="A6" s="373" t="s">
        <v>1717</v>
      </c>
      <c r="B6" s="791">
        <v>588359.9</v>
      </c>
      <c r="C6" s="791">
        <v>563089.6</v>
      </c>
      <c r="D6" s="160">
        <v>4.487793772074639</v>
      </c>
    </row>
    <row r="7" spans="1:4" ht="19.5" customHeight="1">
      <c r="A7" s="373" t="s">
        <v>1873</v>
      </c>
      <c r="B7" s="791">
        <v>744550.9</v>
      </c>
      <c r="C7" s="791">
        <v>705409.3</v>
      </c>
      <c r="D7" s="160">
        <v>5.548778560191934</v>
      </c>
    </row>
    <row r="8" spans="1:4" ht="19.5" customHeight="1">
      <c r="A8" s="373" t="s">
        <v>1256</v>
      </c>
      <c r="B8" s="791">
        <v>781489.4</v>
      </c>
      <c r="C8" s="791">
        <v>774991.7</v>
      </c>
      <c r="D8" s="160">
        <v>0.8384218824537157</v>
      </c>
    </row>
    <row r="9" spans="1:4" ht="19.5" customHeight="1">
      <c r="A9" s="373" t="s">
        <v>1874</v>
      </c>
      <c r="B9" s="791">
        <v>299590.3</v>
      </c>
      <c r="C9" s="791">
        <v>272642.2</v>
      </c>
      <c r="D9" s="160">
        <v>9.884053165650798</v>
      </c>
    </row>
    <row r="10" spans="1:4" ht="19.5" customHeight="1">
      <c r="A10" s="373" t="s">
        <v>1556</v>
      </c>
      <c r="B10" s="791">
        <v>1899357</v>
      </c>
      <c r="C10" s="791">
        <v>1417307.1</v>
      </c>
      <c r="D10" s="160">
        <v>34.01167608629066</v>
      </c>
    </row>
    <row r="11" spans="1:4" ht="19.5" customHeight="1">
      <c r="A11" s="373" t="s">
        <v>1875</v>
      </c>
      <c r="B11" s="791">
        <v>1660360.6</v>
      </c>
      <c r="C11" s="791">
        <v>1382694.7</v>
      </c>
      <c r="D11" s="160">
        <v>20.081504615588685</v>
      </c>
    </row>
    <row r="12" spans="1:4" ht="19.5" customHeight="1">
      <c r="A12" s="792" t="s">
        <v>1876</v>
      </c>
      <c r="B12" s="791">
        <v>374010.7</v>
      </c>
      <c r="C12" s="791">
        <v>256362.2</v>
      </c>
      <c r="D12" s="160">
        <v>45.891515987926454</v>
      </c>
    </row>
    <row r="13" spans="1:4" ht="19.5" customHeight="1">
      <c r="A13" s="373" t="s">
        <v>1877</v>
      </c>
      <c r="B13" s="791">
        <v>634187.2</v>
      </c>
      <c r="C13" s="791">
        <v>569159.3</v>
      </c>
      <c r="D13" s="160">
        <v>11.425254757323628</v>
      </c>
    </row>
    <row r="14" spans="1:4" ht="19.5" customHeight="1">
      <c r="A14" s="373" t="s">
        <v>1878</v>
      </c>
      <c r="B14" s="791">
        <v>89565.4</v>
      </c>
      <c r="C14" s="791">
        <v>115228.9</v>
      </c>
      <c r="D14" s="160">
        <v>-22.271756477758615</v>
      </c>
    </row>
    <row r="15" spans="1:4" ht="19.5" customHeight="1">
      <c r="A15" s="792" t="s">
        <v>1879</v>
      </c>
      <c r="B15" s="791"/>
      <c r="C15" s="791">
        <v>4153.6</v>
      </c>
      <c r="D15" s="160">
        <v>-100</v>
      </c>
    </row>
    <row r="16" spans="1:4" ht="19.5" customHeight="1">
      <c r="A16" s="373" t="s">
        <v>1880</v>
      </c>
      <c r="B16" s="791">
        <v>538586.7</v>
      </c>
      <c r="C16" s="791">
        <v>307254.6</v>
      </c>
      <c r="D16" s="160">
        <v>75.29003634119718</v>
      </c>
    </row>
    <row r="17" spans="1:4" ht="19.5" customHeight="1">
      <c r="A17" s="374" t="s">
        <v>1565</v>
      </c>
      <c r="B17" s="793">
        <v>21864</v>
      </c>
      <c r="C17" s="793">
        <v>21193</v>
      </c>
      <c r="D17" s="271">
        <v>3.166139763129337</v>
      </c>
    </row>
  </sheetData>
  <sheetProtection/>
  <mergeCells count="1">
    <mergeCell ref="A1:D1"/>
  </mergeCells>
  <printOptions/>
  <pageMargins left="0.75" right="0.75" top="1" bottom="1" header="0.5" footer="0.5"/>
  <pageSetup horizontalDpi="600" verticalDpi="600" orientation="portrait" paperSize="9"/>
</worksheet>
</file>

<file path=xl/worksheets/sheet105.xml><?xml version="1.0" encoding="utf-8"?>
<worksheet xmlns="http://schemas.openxmlformats.org/spreadsheetml/2006/main" xmlns:r="http://schemas.openxmlformats.org/officeDocument/2006/relationships">
  <sheetPr>
    <tabColor indexed="41"/>
  </sheetPr>
  <dimension ref="A1:W61"/>
  <sheetViews>
    <sheetView workbookViewId="0" topLeftCell="A1">
      <selection activeCell="A3" sqref="A3:A7"/>
    </sheetView>
  </sheetViews>
  <sheetFormatPr defaultColWidth="9.00390625" defaultRowHeight="14.25"/>
  <cols>
    <col min="1" max="1" width="31.875" style="759" customWidth="1"/>
    <col min="2" max="16" width="9.00390625" style="759" customWidth="1"/>
    <col min="17" max="17" width="9.50390625" style="759" bestFit="1" customWidth="1"/>
    <col min="18" max="19" width="10.50390625" style="759" customWidth="1"/>
    <col min="20" max="16384" width="9.00390625" style="759" customWidth="1"/>
  </cols>
  <sheetData>
    <row r="1" spans="1:22" ht="20.25">
      <c r="A1" s="6" t="s">
        <v>99</v>
      </c>
      <c r="B1" s="6"/>
      <c r="C1" s="6"/>
      <c r="D1" s="6"/>
      <c r="E1" s="6"/>
      <c r="F1" s="6"/>
      <c r="G1" s="6"/>
      <c r="H1" s="6"/>
      <c r="I1" s="6"/>
      <c r="J1" s="6"/>
      <c r="K1" s="6"/>
      <c r="L1" s="6"/>
      <c r="M1" s="6"/>
      <c r="N1" s="6"/>
      <c r="O1" s="6"/>
      <c r="P1" s="6"/>
      <c r="Q1" s="6"/>
      <c r="R1" s="6"/>
      <c r="S1" s="6"/>
      <c r="T1" s="6"/>
      <c r="U1" s="6"/>
      <c r="V1" s="6"/>
    </row>
    <row r="2" spans="7:14" ht="13.5">
      <c r="G2" s="760"/>
      <c r="H2" s="760"/>
      <c r="I2" s="760"/>
      <c r="J2" s="760"/>
      <c r="K2" s="760"/>
      <c r="L2" s="760"/>
      <c r="M2" s="760"/>
      <c r="N2" s="760"/>
    </row>
    <row r="3" spans="1:22" ht="12.75">
      <c r="A3" s="155" t="s">
        <v>395</v>
      </c>
      <c r="B3" s="588" t="s">
        <v>1881</v>
      </c>
      <c r="C3" s="761"/>
      <c r="D3" s="761"/>
      <c r="E3" s="761"/>
      <c r="F3" s="761"/>
      <c r="G3" s="668"/>
      <c r="H3" s="668"/>
      <c r="I3" s="668"/>
      <c r="J3" s="668"/>
      <c r="K3" s="668"/>
      <c r="L3" s="668"/>
      <c r="M3" s="772"/>
      <c r="N3" s="772"/>
      <c r="O3" s="761"/>
      <c r="P3" s="761"/>
      <c r="Q3" s="761"/>
      <c r="R3" s="761"/>
      <c r="S3" s="761"/>
      <c r="T3" s="761"/>
      <c r="U3" s="761"/>
      <c r="V3" s="761"/>
    </row>
    <row r="4" spans="1:22" ht="15" customHeight="1">
      <c r="A4" s="725"/>
      <c r="B4" s="762"/>
      <c r="C4" s="763" t="s">
        <v>1882</v>
      </c>
      <c r="D4" s="764"/>
      <c r="E4" s="765"/>
      <c r="F4" s="765"/>
      <c r="G4" s="766"/>
      <c r="H4" s="766"/>
      <c r="I4" s="773" t="s">
        <v>1883</v>
      </c>
      <c r="J4" s="774"/>
      <c r="K4" s="764"/>
      <c r="L4" s="764"/>
      <c r="M4" s="775" t="s">
        <v>1884</v>
      </c>
      <c r="N4" s="776"/>
      <c r="O4" s="764"/>
      <c r="P4" s="764"/>
      <c r="Q4" s="784" t="s">
        <v>1885</v>
      </c>
      <c r="R4" s="764"/>
      <c r="S4" s="764"/>
      <c r="T4" s="784" t="s">
        <v>1886</v>
      </c>
      <c r="U4" s="778"/>
      <c r="V4" s="778"/>
    </row>
    <row r="5" spans="1:22" ht="15" customHeight="1">
      <c r="A5" s="725"/>
      <c r="B5" s="762"/>
      <c r="C5" s="762"/>
      <c r="D5" s="764"/>
      <c r="E5" s="763" t="s">
        <v>1887</v>
      </c>
      <c r="F5" s="764"/>
      <c r="G5" s="767"/>
      <c r="H5" s="768"/>
      <c r="I5" s="777"/>
      <c r="J5" s="778"/>
      <c r="K5" s="775" t="s">
        <v>1888</v>
      </c>
      <c r="L5" s="776"/>
      <c r="M5" s="762"/>
      <c r="N5" s="764"/>
      <c r="O5" s="775" t="s">
        <v>1889</v>
      </c>
      <c r="P5" s="776"/>
      <c r="Q5" s="762"/>
      <c r="R5" s="775" t="s">
        <v>1890</v>
      </c>
      <c r="S5" s="776"/>
      <c r="T5" s="762"/>
      <c r="U5" s="775" t="s">
        <v>1891</v>
      </c>
      <c r="V5" s="776"/>
    </row>
    <row r="6" spans="1:22" ht="29.25" customHeight="1">
      <c r="A6" s="725"/>
      <c r="B6" s="762"/>
      <c r="C6" s="667"/>
      <c r="D6" s="679"/>
      <c r="E6" s="667"/>
      <c r="F6" s="679"/>
      <c r="G6" s="769" t="s">
        <v>1888</v>
      </c>
      <c r="H6" s="766"/>
      <c r="I6" s="779"/>
      <c r="J6" s="780"/>
      <c r="K6" s="667"/>
      <c r="L6" s="679"/>
      <c r="M6" s="667"/>
      <c r="N6" s="679"/>
      <c r="O6" s="667"/>
      <c r="P6" s="679"/>
      <c r="Q6" s="667"/>
      <c r="R6" s="667"/>
      <c r="S6" s="679"/>
      <c r="T6" s="667"/>
      <c r="U6" s="667"/>
      <c r="V6" s="679"/>
    </row>
    <row r="7" spans="1:23" ht="36">
      <c r="A7" s="725"/>
      <c r="B7" s="667"/>
      <c r="C7" s="670" t="s">
        <v>1892</v>
      </c>
      <c r="D7" s="670" t="s">
        <v>1893</v>
      </c>
      <c r="E7" s="670" t="s">
        <v>1892</v>
      </c>
      <c r="F7" s="670" t="s">
        <v>1893</v>
      </c>
      <c r="G7" s="670" t="s">
        <v>1892</v>
      </c>
      <c r="H7" s="670" t="s">
        <v>1893</v>
      </c>
      <c r="I7" s="670" t="s">
        <v>1892</v>
      </c>
      <c r="J7" s="670" t="s">
        <v>1893</v>
      </c>
      <c r="K7" s="670" t="s">
        <v>1892</v>
      </c>
      <c r="L7" s="670" t="s">
        <v>1893</v>
      </c>
      <c r="M7" s="605" t="s">
        <v>1894</v>
      </c>
      <c r="N7" s="605" t="s">
        <v>1895</v>
      </c>
      <c r="O7" s="605" t="s">
        <v>1896</v>
      </c>
      <c r="P7" s="605" t="s">
        <v>1897</v>
      </c>
      <c r="Q7" s="605" t="s">
        <v>1898</v>
      </c>
      <c r="R7" s="605" t="s">
        <v>1899</v>
      </c>
      <c r="S7" s="605" t="s">
        <v>1900</v>
      </c>
      <c r="T7" s="605" t="s">
        <v>1898</v>
      </c>
      <c r="U7" s="605" t="s">
        <v>1898</v>
      </c>
      <c r="V7" s="667" t="s">
        <v>1901</v>
      </c>
      <c r="W7" s="785"/>
    </row>
    <row r="8" spans="1:22" ht="27" customHeight="1">
      <c r="A8" s="686" t="s">
        <v>1818</v>
      </c>
      <c r="B8" s="411">
        <v>619</v>
      </c>
      <c r="C8" s="411">
        <v>81</v>
      </c>
      <c r="D8" s="770">
        <v>13.1</v>
      </c>
      <c r="E8" s="411">
        <v>57</v>
      </c>
      <c r="F8" s="770">
        <v>9.2</v>
      </c>
      <c r="G8" s="411">
        <v>5</v>
      </c>
      <c r="H8" s="770">
        <v>8.8</v>
      </c>
      <c r="I8" s="411">
        <v>35</v>
      </c>
      <c r="J8" s="770">
        <v>5.7</v>
      </c>
      <c r="K8" s="781"/>
      <c r="L8" s="781"/>
      <c r="M8" s="411">
        <v>9</v>
      </c>
      <c r="N8" s="770">
        <v>1.5</v>
      </c>
      <c r="O8" s="411">
        <v>9</v>
      </c>
      <c r="P8" s="770">
        <v>100</v>
      </c>
      <c r="Q8" s="411">
        <v>879439.15</v>
      </c>
      <c r="R8" s="411">
        <v>33186</v>
      </c>
      <c r="S8" s="770">
        <v>3.8</v>
      </c>
      <c r="T8" s="411">
        <v>69620.03</v>
      </c>
      <c r="U8" s="786"/>
      <c r="V8" s="787"/>
    </row>
    <row r="9" spans="1:23" ht="27" customHeight="1">
      <c r="A9" s="673" t="s">
        <v>376</v>
      </c>
      <c r="B9" s="416"/>
      <c r="C9" s="416"/>
      <c r="D9" s="729"/>
      <c r="E9" s="416"/>
      <c r="F9" s="729"/>
      <c r="G9" s="416"/>
      <c r="H9" s="729"/>
      <c r="I9" s="416"/>
      <c r="J9" s="729"/>
      <c r="K9" s="782"/>
      <c r="L9" s="782"/>
      <c r="M9" s="416"/>
      <c r="N9" s="729"/>
      <c r="O9" s="416"/>
      <c r="P9" s="729"/>
      <c r="Q9" s="416"/>
      <c r="R9" s="416"/>
      <c r="S9" s="729"/>
      <c r="T9" s="416"/>
      <c r="U9" s="782"/>
      <c r="V9" s="788"/>
      <c r="W9" s="785"/>
    </row>
    <row r="10" spans="1:23" ht="27" customHeight="1">
      <c r="A10" s="673" t="s">
        <v>377</v>
      </c>
      <c r="B10" s="416">
        <v>78</v>
      </c>
      <c r="C10" s="416">
        <v>6</v>
      </c>
      <c r="D10" s="729">
        <v>7.7</v>
      </c>
      <c r="E10" s="416">
        <v>6</v>
      </c>
      <c r="F10" s="729">
        <v>7.7</v>
      </c>
      <c r="G10" s="416"/>
      <c r="H10" s="729"/>
      <c r="I10" s="416">
        <v>1</v>
      </c>
      <c r="J10" s="729">
        <v>1.3</v>
      </c>
      <c r="K10" s="782"/>
      <c r="L10" s="782"/>
      <c r="M10" s="416">
        <v>1</v>
      </c>
      <c r="N10" s="729">
        <v>1.3</v>
      </c>
      <c r="O10" s="416">
        <v>1</v>
      </c>
      <c r="P10" s="729">
        <v>100</v>
      </c>
      <c r="Q10" s="416">
        <v>46069</v>
      </c>
      <c r="R10" s="416"/>
      <c r="S10" s="729"/>
      <c r="T10" s="416">
        <v>1</v>
      </c>
      <c r="U10" s="782"/>
      <c r="V10" s="788"/>
      <c r="W10" s="785"/>
    </row>
    <row r="11" spans="1:23" ht="27" customHeight="1">
      <c r="A11" s="673" t="s">
        <v>378</v>
      </c>
      <c r="B11" s="416">
        <v>79</v>
      </c>
      <c r="C11" s="416">
        <v>11</v>
      </c>
      <c r="D11" s="729">
        <v>13.9</v>
      </c>
      <c r="E11" s="416">
        <v>5</v>
      </c>
      <c r="F11" s="729">
        <v>6.3</v>
      </c>
      <c r="G11" s="416"/>
      <c r="H11" s="729"/>
      <c r="I11" s="416">
        <v>7</v>
      </c>
      <c r="J11" s="729">
        <v>8.9</v>
      </c>
      <c r="K11" s="782"/>
      <c r="L11" s="782"/>
      <c r="M11" s="416"/>
      <c r="N11" s="729"/>
      <c r="O11" s="416"/>
      <c r="P11" s="729"/>
      <c r="Q11" s="416">
        <v>4924</v>
      </c>
      <c r="R11" s="416"/>
      <c r="S11" s="729"/>
      <c r="T11" s="416">
        <v>21146.15</v>
      </c>
      <c r="U11" s="782"/>
      <c r="V11" s="788"/>
      <c r="W11" s="785"/>
    </row>
    <row r="12" spans="1:23" ht="27" customHeight="1">
      <c r="A12" s="673" t="s">
        <v>379</v>
      </c>
      <c r="B12" s="416">
        <v>38</v>
      </c>
      <c r="C12" s="416">
        <v>6</v>
      </c>
      <c r="D12" s="729">
        <v>16.2</v>
      </c>
      <c r="E12" s="416">
        <v>6</v>
      </c>
      <c r="F12" s="729">
        <v>16.2</v>
      </c>
      <c r="G12" s="416"/>
      <c r="H12" s="729"/>
      <c r="I12" s="416">
        <v>3</v>
      </c>
      <c r="J12" s="729">
        <v>8.1</v>
      </c>
      <c r="K12" s="782"/>
      <c r="L12" s="782"/>
      <c r="M12" s="416">
        <v>2</v>
      </c>
      <c r="N12" s="729">
        <v>5.4</v>
      </c>
      <c r="O12" s="416">
        <v>2</v>
      </c>
      <c r="P12" s="729">
        <v>100</v>
      </c>
      <c r="Q12" s="416">
        <v>49012.9</v>
      </c>
      <c r="R12" s="416"/>
      <c r="S12" s="729"/>
      <c r="T12" s="416">
        <v>45685.8</v>
      </c>
      <c r="U12" s="782"/>
      <c r="V12" s="788"/>
      <c r="W12" s="785"/>
    </row>
    <row r="13" spans="1:23" ht="27" customHeight="1">
      <c r="A13" s="673" t="s">
        <v>380</v>
      </c>
      <c r="B13" s="416">
        <v>44</v>
      </c>
      <c r="C13" s="416">
        <v>12</v>
      </c>
      <c r="D13" s="729">
        <v>27.3</v>
      </c>
      <c r="E13" s="416">
        <v>10</v>
      </c>
      <c r="F13" s="729">
        <v>22.7</v>
      </c>
      <c r="G13" s="416"/>
      <c r="H13" s="729"/>
      <c r="I13" s="416">
        <v>3</v>
      </c>
      <c r="J13" s="729">
        <v>6.8</v>
      </c>
      <c r="K13" s="782"/>
      <c r="L13" s="782"/>
      <c r="M13" s="416"/>
      <c r="N13" s="729"/>
      <c r="O13" s="416"/>
      <c r="P13" s="729"/>
      <c r="Q13" s="416">
        <v>4362</v>
      </c>
      <c r="R13" s="416"/>
      <c r="S13" s="729"/>
      <c r="T13" s="416">
        <v>17.9</v>
      </c>
      <c r="U13" s="782"/>
      <c r="V13" s="788"/>
      <c r="W13" s="785"/>
    </row>
    <row r="14" spans="1:23" ht="27" customHeight="1">
      <c r="A14" s="673" t="s">
        <v>381</v>
      </c>
      <c r="B14" s="416">
        <v>62</v>
      </c>
      <c r="C14" s="416">
        <v>7</v>
      </c>
      <c r="D14" s="729">
        <v>11.3</v>
      </c>
      <c r="E14" s="416">
        <v>5</v>
      </c>
      <c r="F14" s="729">
        <v>8.1</v>
      </c>
      <c r="G14" s="416"/>
      <c r="H14" s="729"/>
      <c r="I14" s="416">
        <v>3</v>
      </c>
      <c r="J14" s="729">
        <v>4.8</v>
      </c>
      <c r="K14" s="782"/>
      <c r="L14" s="782"/>
      <c r="M14" s="416">
        <v>1</v>
      </c>
      <c r="N14" s="729">
        <v>1.6</v>
      </c>
      <c r="O14" s="416">
        <v>1</v>
      </c>
      <c r="P14" s="729">
        <v>100</v>
      </c>
      <c r="Q14" s="416">
        <v>2541</v>
      </c>
      <c r="R14" s="416"/>
      <c r="S14" s="729"/>
      <c r="T14" s="416">
        <v>525.5</v>
      </c>
      <c r="U14" s="782"/>
      <c r="V14" s="788"/>
      <c r="W14" s="785"/>
    </row>
    <row r="15" spans="1:23" ht="27" customHeight="1">
      <c r="A15" s="673" t="s">
        <v>382</v>
      </c>
      <c r="B15" s="416">
        <v>43</v>
      </c>
      <c r="C15" s="416">
        <v>1</v>
      </c>
      <c r="D15" s="729">
        <v>2.3</v>
      </c>
      <c r="E15" s="416"/>
      <c r="F15" s="729"/>
      <c r="G15" s="416"/>
      <c r="H15" s="729"/>
      <c r="I15" s="416">
        <v>1</v>
      </c>
      <c r="J15" s="729">
        <v>2.3</v>
      </c>
      <c r="K15" s="782"/>
      <c r="L15" s="782"/>
      <c r="M15" s="416"/>
      <c r="N15" s="729"/>
      <c r="O15" s="416"/>
      <c r="P15" s="729"/>
      <c r="Q15" s="416"/>
      <c r="R15" s="416"/>
      <c r="S15" s="729"/>
      <c r="T15" s="416">
        <v>10</v>
      </c>
      <c r="U15" s="782"/>
      <c r="V15" s="788"/>
      <c r="W15" s="785"/>
    </row>
    <row r="16" spans="1:23" ht="27" customHeight="1">
      <c r="A16" s="673" t="s">
        <v>383</v>
      </c>
      <c r="B16" s="416">
        <v>61</v>
      </c>
      <c r="C16" s="416">
        <v>5</v>
      </c>
      <c r="D16" s="729">
        <v>8.2</v>
      </c>
      <c r="E16" s="416">
        <v>4</v>
      </c>
      <c r="F16" s="729">
        <v>6.6</v>
      </c>
      <c r="G16" s="416"/>
      <c r="H16" s="729"/>
      <c r="I16" s="416">
        <v>1</v>
      </c>
      <c r="J16" s="729">
        <v>1.6</v>
      </c>
      <c r="K16" s="782"/>
      <c r="L16" s="782"/>
      <c r="M16" s="416">
        <v>1</v>
      </c>
      <c r="N16" s="729">
        <v>1.6</v>
      </c>
      <c r="O16" s="416">
        <v>1</v>
      </c>
      <c r="P16" s="729">
        <v>100</v>
      </c>
      <c r="Q16" s="416">
        <v>447</v>
      </c>
      <c r="R16" s="416"/>
      <c r="S16" s="729"/>
      <c r="T16" s="416">
        <v>2</v>
      </c>
      <c r="U16" s="782"/>
      <c r="V16" s="788"/>
      <c r="W16" s="785"/>
    </row>
    <row r="17" spans="1:23" ht="27" customHeight="1">
      <c r="A17" s="673" t="s">
        <v>384</v>
      </c>
      <c r="B17" s="416">
        <v>16</v>
      </c>
      <c r="C17" s="416">
        <v>1</v>
      </c>
      <c r="D17" s="729">
        <v>6.3</v>
      </c>
      <c r="E17" s="416">
        <v>1</v>
      </c>
      <c r="F17" s="729">
        <v>6.3</v>
      </c>
      <c r="G17" s="416"/>
      <c r="H17" s="729"/>
      <c r="I17" s="416"/>
      <c r="J17" s="729"/>
      <c r="K17" s="782"/>
      <c r="L17" s="782"/>
      <c r="M17" s="416">
        <v>1</v>
      </c>
      <c r="N17" s="729">
        <v>6.3</v>
      </c>
      <c r="O17" s="416">
        <v>1</v>
      </c>
      <c r="P17" s="729">
        <v>100</v>
      </c>
      <c r="Q17" s="416">
        <v>28</v>
      </c>
      <c r="R17" s="416"/>
      <c r="S17" s="729"/>
      <c r="T17" s="416"/>
      <c r="U17" s="782"/>
      <c r="V17" s="788"/>
      <c r="W17" s="785"/>
    </row>
    <row r="18" spans="1:23" ht="27" customHeight="1">
      <c r="A18" s="673" t="s">
        <v>385</v>
      </c>
      <c r="B18" s="416">
        <v>24</v>
      </c>
      <c r="C18" s="416">
        <v>8</v>
      </c>
      <c r="D18" s="729">
        <v>33.3</v>
      </c>
      <c r="E18" s="416">
        <v>7</v>
      </c>
      <c r="F18" s="729">
        <v>29.2</v>
      </c>
      <c r="G18" s="416">
        <v>2</v>
      </c>
      <c r="H18" s="729">
        <v>28.6</v>
      </c>
      <c r="I18" s="416">
        <v>2</v>
      </c>
      <c r="J18" s="729">
        <v>8.3</v>
      </c>
      <c r="K18" s="782"/>
      <c r="L18" s="782"/>
      <c r="M18" s="416">
        <v>1</v>
      </c>
      <c r="N18" s="729">
        <v>4.2</v>
      </c>
      <c r="O18" s="416">
        <v>1</v>
      </c>
      <c r="P18" s="729">
        <v>100</v>
      </c>
      <c r="Q18" s="416">
        <v>3183.66</v>
      </c>
      <c r="R18" s="416">
        <v>202</v>
      </c>
      <c r="S18" s="729">
        <v>6.3</v>
      </c>
      <c r="T18" s="416">
        <v>10</v>
      </c>
      <c r="U18" s="782"/>
      <c r="V18" s="788"/>
      <c r="W18" s="785"/>
    </row>
    <row r="19" spans="1:23" ht="27" customHeight="1">
      <c r="A19" s="673" t="s">
        <v>386</v>
      </c>
      <c r="B19" s="416">
        <v>2</v>
      </c>
      <c r="C19" s="416"/>
      <c r="D19" s="729"/>
      <c r="E19" s="416"/>
      <c r="F19" s="729"/>
      <c r="G19" s="416"/>
      <c r="H19" s="729"/>
      <c r="I19" s="416"/>
      <c r="J19" s="729"/>
      <c r="K19" s="782"/>
      <c r="L19" s="782"/>
      <c r="M19" s="416"/>
      <c r="N19" s="729"/>
      <c r="O19" s="416" t="s">
        <v>1245</v>
      </c>
      <c r="P19" s="729"/>
      <c r="Q19" s="416"/>
      <c r="R19" s="416"/>
      <c r="S19" s="729"/>
      <c r="T19" s="416"/>
      <c r="U19" s="782"/>
      <c r="V19" s="788"/>
      <c r="W19" s="785"/>
    </row>
    <row r="20" spans="1:23" ht="27" customHeight="1">
      <c r="A20" s="673" t="s">
        <v>387</v>
      </c>
      <c r="B20" s="416">
        <v>16</v>
      </c>
      <c r="C20" s="416">
        <v>4</v>
      </c>
      <c r="D20" s="729">
        <v>25</v>
      </c>
      <c r="E20" s="416">
        <v>3</v>
      </c>
      <c r="F20" s="729">
        <v>18.8</v>
      </c>
      <c r="G20" s="416"/>
      <c r="H20" s="729"/>
      <c r="I20" s="416">
        <v>2</v>
      </c>
      <c r="J20" s="729">
        <v>12.5</v>
      </c>
      <c r="K20" s="782"/>
      <c r="L20" s="782"/>
      <c r="M20" s="416">
        <v>1</v>
      </c>
      <c r="N20" s="729">
        <v>6.3</v>
      </c>
      <c r="O20" s="416">
        <v>1</v>
      </c>
      <c r="P20" s="729">
        <v>100</v>
      </c>
      <c r="Q20" s="416">
        <v>849.7</v>
      </c>
      <c r="R20" s="416"/>
      <c r="S20" s="729"/>
      <c r="T20" s="416">
        <v>5.9</v>
      </c>
      <c r="U20" s="782"/>
      <c r="V20" s="788"/>
      <c r="W20" s="785"/>
    </row>
    <row r="21" spans="1:23" ht="27" customHeight="1">
      <c r="A21" s="673" t="s">
        <v>388</v>
      </c>
      <c r="B21" s="416">
        <v>13</v>
      </c>
      <c r="C21" s="416"/>
      <c r="D21" s="729"/>
      <c r="E21" s="416"/>
      <c r="F21" s="729"/>
      <c r="G21" s="416"/>
      <c r="H21" s="729"/>
      <c r="I21" s="416"/>
      <c r="J21" s="729"/>
      <c r="K21" s="782"/>
      <c r="L21" s="782"/>
      <c r="M21" s="416"/>
      <c r="N21" s="729"/>
      <c r="O21" s="416"/>
      <c r="P21" s="729"/>
      <c r="Q21" s="416"/>
      <c r="R21" s="416"/>
      <c r="S21" s="729"/>
      <c r="T21" s="416"/>
      <c r="U21" s="782"/>
      <c r="V21" s="788"/>
      <c r="W21" s="785"/>
    </row>
    <row r="22" spans="1:23" ht="27" customHeight="1">
      <c r="A22" s="673" t="s">
        <v>389</v>
      </c>
      <c r="B22" s="416">
        <v>1</v>
      </c>
      <c r="C22" s="416"/>
      <c r="D22" s="729"/>
      <c r="E22" s="416"/>
      <c r="F22" s="729"/>
      <c r="G22" s="416"/>
      <c r="H22" s="729"/>
      <c r="I22" s="416"/>
      <c r="J22" s="729"/>
      <c r="K22" s="782"/>
      <c r="L22" s="782"/>
      <c r="M22" s="416"/>
      <c r="N22" s="729"/>
      <c r="O22" s="416"/>
      <c r="P22" s="729"/>
      <c r="Q22" s="416"/>
      <c r="R22" s="416"/>
      <c r="S22" s="729"/>
      <c r="T22" s="416"/>
      <c r="U22" s="782"/>
      <c r="V22" s="788"/>
      <c r="W22" s="785"/>
    </row>
    <row r="23" spans="1:23" ht="27" customHeight="1">
      <c r="A23" s="673" t="s">
        <v>390</v>
      </c>
      <c r="B23" s="416">
        <v>1</v>
      </c>
      <c r="C23" s="416"/>
      <c r="D23" s="729"/>
      <c r="E23" s="416"/>
      <c r="F23" s="729"/>
      <c r="G23" s="416"/>
      <c r="H23" s="729"/>
      <c r="I23" s="416"/>
      <c r="J23" s="729"/>
      <c r="K23" s="782"/>
      <c r="L23" s="782"/>
      <c r="M23" s="416"/>
      <c r="N23" s="729"/>
      <c r="O23" s="416"/>
      <c r="P23" s="729"/>
      <c r="Q23" s="416"/>
      <c r="R23" s="416"/>
      <c r="S23" s="729"/>
      <c r="T23" s="416"/>
      <c r="U23" s="782"/>
      <c r="V23" s="788"/>
      <c r="W23" s="785"/>
    </row>
    <row r="24" spans="1:23" ht="27" customHeight="1">
      <c r="A24" s="673" t="s">
        <v>392</v>
      </c>
      <c r="B24" s="416">
        <v>1</v>
      </c>
      <c r="C24" s="416"/>
      <c r="D24" s="729"/>
      <c r="E24" s="416"/>
      <c r="F24" s="729"/>
      <c r="G24" s="416"/>
      <c r="H24" s="729"/>
      <c r="I24" s="416"/>
      <c r="J24" s="729"/>
      <c r="K24" s="782"/>
      <c r="L24" s="782"/>
      <c r="M24" s="416"/>
      <c r="N24" s="729"/>
      <c r="O24" s="416"/>
      <c r="P24" s="729"/>
      <c r="Q24" s="416"/>
      <c r="R24" s="416"/>
      <c r="S24" s="729"/>
      <c r="T24" s="416"/>
      <c r="U24" s="782"/>
      <c r="V24" s="788"/>
      <c r="W24" s="785"/>
    </row>
    <row r="25" spans="1:23" ht="27" customHeight="1">
      <c r="A25" s="673" t="s">
        <v>393</v>
      </c>
      <c r="B25" s="416">
        <v>140</v>
      </c>
      <c r="C25" s="416">
        <v>20</v>
      </c>
      <c r="D25" s="729">
        <v>14.3</v>
      </c>
      <c r="E25" s="416">
        <v>10</v>
      </c>
      <c r="F25" s="729">
        <v>7.1</v>
      </c>
      <c r="G25" s="416">
        <v>3</v>
      </c>
      <c r="H25" s="729">
        <v>30</v>
      </c>
      <c r="I25" s="416">
        <v>12</v>
      </c>
      <c r="J25" s="729">
        <v>8.6</v>
      </c>
      <c r="K25" s="782"/>
      <c r="L25" s="782"/>
      <c r="M25" s="416">
        <v>1</v>
      </c>
      <c r="N25" s="729">
        <v>0.7</v>
      </c>
      <c r="O25" s="416">
        <v>1</v>
      </c>
      <c r="P25" s="729">
        <v>100</v>
      </c>
      <c r="Q25" s="416">
        <v>768021.89</v>
      </c>
      <c r="R25" s="416">
        <v>32984</v>
      </c>
      <c r="S25" s="729">
        <v>4.3</v>
      </c>
      <c r="T25" s="416">
        <v>2215.78</v>
      </c>
      <c r="U25" s="782"/>
      <c r="V25" s="788"/>
      <c r="W25" s="785"/>
    </row>
    <row r="26" spans="1:23" ht="27" customHeight="1">
      <c r="A26" s="673" t="s">
        <v>1902</v>
      </c>
      <c r="B26" s="416"/>
      <c r="C26" s="416"/>
      <c r="D26" s="729"/>
      <c r="E26" s="416"/>
      <c r="F26" s="729"/>
      <c r="G26" s="416"/>
      <c r="H26" s="729"/>
      <c r="I26" s="416"/>
      <c r="J26" s="729"/>
      <c r="K26" s="782"/>
      <c r="L26" s="782"/>
      <c r="M26" s="416"/>
      <c r="N26" s="729"/>
      <c r="O26" s="416"/>
      <c r="P26" s="729"/>
      <c r="Q26" s="416"/>
      <c r="R26" s="416"/>
      <c r="S26" s="729"/>
      <c r="T26" s="416"/>
      <c r="U26" s="782"/>
      <c r="V26" s="788"/>
      <c r="W26" s="785"/>
    </row>
    <row r="27" spans="1:23" ht="27" customHeight="1">
      <c r="A27" s="673" t="s">
        <v>1903</v>
      </c>
      <c r="B27" s="416">
        <v>157</v>
      </c>
      <c r="C27" s="416">
        <v>19</v>
      </c>
      <c r="D27" s="729">
        <v>12.1</v>
      </c>
      <c r="E27" s="416">
        <v>12</v>
      </c>
      <c r="F27" s="729">
        <v>7.6</v>
      </c>
      <c r="G27" s="416">
        <v>3</v>
      </c>
      <c r="H27" s="729">
        <v>25</v>
      </c>
      <c r="I27" s="416">
        <v>11</v>
      </c>
      <c r="J27" s="729">
        <v>7</v>
      </c>
      <c r="K27" s="782"/>
      <c r="L27" s="782"/>
      <c r="M27" s="416">
        <v>2</v>
      </c>
      <c r="N27" s="729">
        <v>1.3</v>
      </c>
      <c r="O27" s="416">
        <v>2</v>
      </c>
      <c r="P27" s="729">
        <v>100</v>
      </c>
      <c r="Q27" s="416">
        <v>772627.58</v>
      </c>
      <c r="R27" s="416">
        <v>32984</v>
      </c>
      <c r="S27" s="729">
        <v>4.3</v>
      </c>
      <c r="T27" s="416">
        <v>5778</v>
      </c>
      <c r="U27" s="782"/>
      <c r="V27" s="788"/>
      <c r="W27" s="785"/>
    </row>
    <row r="28" spans="1:23" ht="27" customHeight="1">
      <c r="A28" s="673" t="s">
        <v>1904</v>
      </c>
      <c r="B28" s="416">
        <v>6</v>
      </c>
      <c r="C28" s="416"/>
      <c r="D28" s="729"/>
      <c r="E28" s="416"/>
      <c r="F28" s="729"/>
      <c r="G28" s="416"/>
      <c r="H28" s="729"/>
      <c r="I28" s="416"/>
      <c r="J28" s="729"/>
      <c r="K28" s="782"/>
      <c r="L28" s="782"/>
      <c r="M28" s="416"/>
      <c r="N28" s="729"/>
      <c r="O28" s="416" t="s">
        <v>1245</v>
      </c>
      <c r="P28" s="729"/>
      <c r="Q28" s="416"/>
      <c r="R28" s="416"/>
      <c r="S28" s="729"/>
      <c r="T28" s="416"/>
      <c r="U28" s="782"/>
      <c r="V28" s="788"/>
      <c r="W28" s="785"/>
    </row>
    <row r="29" spans="1:23" ht="27" customHeight="1">
      <c r="A29" s="673" t="s">
        <v>1905</v>
      </c>
      <c r="B29" s="416">
        <v>92</v>
      </c>
      <c r="C29" s="416">
        <v>4</v>
      </c>
      <c r="D29" s="729">
        <v>4.3</v>
      </c>
      <c r="E29" s="416"/>
      <c r="F29" s="729"/>
      <c r="G29" s="416"/>
      <c r="H29" s="729"/>
      <c r="I29" s="416">
        <v>4</v>
      </c>
      <c r="J29" s="729">
        <v>4.3</v>
      </c>
      <c r="K29" s="782"/>
      <c r="L29" s="782"/>
      <c r="M29" s="416"/>
      <c r="N29" s="729"/>
      <c r="O29" s="416"/>
      <c r="P29" s="729"/>
      <c r="Q29" s="416"/>
      <c r="R29" s="416"/>
      <c r="S29" s="729"/>
      <c r="T29" s="416">
        <v>2264.91</v>
      </c>
      <c r="U29" s="782"/>
      <c r="V29" s="788"/>
      <c r="W29" s="785"/>
    </row>
    <row r="30" spans="1:23" ht="27" customHeight="1">
      <c r="A30" s="673" t="s">
        <v>1906</v>
      </c>
      <c r="B30" s="416">
        <v>68</v>
      </c>
      <c r="C30" s="416">
        <v>7</v>
      </c>
      <c r="D30" s="729">
        <v>10.3</v>
      </c>
      <c r="E30" s="416">
        <v>7</v>
      </c>
      <c r="F30" s="729">
        <v>10.3</v>
      </c>
      <c r="G30" s="416"/>
      <c r="H30" s="729"/>
      <c r="I30" s="416">
        <v>1</v>
      </c>
      <c r="J30" s="729">
        <v>1.5</v>
      </c>
      <c r="K30" s="782"/>
      <c r="L30" s="782"/>
      <c r="M30" s="416">
        <v>3</v>
      </c>
      <c r="N30" s="729">
        <v>4.4</v>
      </c>
      <c r="O30" s="416">
        <v>3</v>
      </c>
      <c r="P30" s="729">
        <v>100</v>
      </c>
      <c r="Q30" s="416">
        <v>57849</v>
      </c>
      <c r="R30" s="416"/>
      <c r="S30" s="729"/>
      <c r="T30" s="416">
        <v>18848</v>
      </c>
      <c r="U30" s="782"/>
      <c r="V30" s="788"/>
      <c r="W30" s="785"/>
    </row>
    <row r="31" spans="1:23" ht="27" customHeight="1">
      <c r="A31" s="673" t="s">
        <v>1907</v>
      </c>
      <c r="B31" s="416">
        <v>20</v>
      </c>
      <c r="C31" s="416">
        <v>2</v>
      </c>
      <c r="D31" s="729">
        <v>10</v>
      </c>
      <c r="E31" s="416">
        <v>1</v>
      </c>
      <c r="F31" s="729">
        <v>5</v>
      </c>
      <c r="G31" s="416"/>
      <c r="H31" s="729"/>
      <c r="I31" s="416">
        <v>2</v>
      </c>
      <c r="J31" s="729">
        <v>10</v>
      </c>
      <c r="K31" s="782"/>
      <c r="L31" s="782"/>
      <c r="M31" s="416">
        <v>1</v>
      </c>
      <c r="N31" s="729">
        <v>5</v>
      </c>
      <c r="O31" s="416">
        <v>1</v>
      </c>
      <c r="P31" s="729">
        <v>100</v>
      </c>
      <c r="Q31" s="416">
        <v>42237</v>
      </c>
      <c r="R31" s="416"/>
      <c r="S31" s="729"/>
      <c r="T31" s="416">
        <v>42171.5</v>
      </c>
      <c r="U31" s="782"/>
      <c r="V31" s="788"/>
      <c r="W31" s="785"/>
    </row>
    <row r="32" spans="1:23" ht="27" customHeight="1">
      <c r="A32" s="673" t="s">
        <v>1908</v>
      </c>
      <c r="B32" s="416">
        <v>39</v>
      </c>
      <c r="C32" s="416">
        <v>24</v>
      </c>
      <c r="D32" s="729">
        <v>61.5</v>
      </c>
      <c r="E32" s="416">
        <v>23</v>
      </c>
      <c r="F32" s="729">
        <v>59</v>
      </c>
      <c r="G32" s="416">
        <v>1</v>
      </c>
      <c r="H32" s="729">
        <v>4.3</v>
      </c>
      <c r="I32" s="416">
        <v>2</v>
      </c>
      <c r="J32" s="729">
        <v>5.1</v>
      </c>
      <c r="K32" s="782"/>
      <c r="L32" s="782"/>
      <c r="M32" s="416">
        <v>1</v>
      </c>
      <c r="N32" s="729">
        <v>2.6</v>
      </c>
      <c r="O32" s="416">
        <v>1</v>
      </c>
      <c r="P32" s="729">
        <v>100</v>
      </c>
      <c r="Q32" s="416">
        <v>3617</v>
      </c>
      <c r="R32" s="416">
        <v>153</v>
      </c>
      <c r="S32" s="729">
        <v>4.2</v>
      </c>
      <c r="T32" s="416">
        <v>4</v>
      </c>
      <c r="U32" s="782"/>
      <c r="V32" s="788"/>
      <c r="W32" s="785"/>
    </row>
    <row r="33" spans="1:23" ht="27" customHeight="1">
      <c r="A33" s="673" t="s">
        <v>1909</v>
      </c>
      <c r="B33" s="416">
        <v>6</v>
      </c>
      <c r="C33" s="416"/>
      <c r="D33" s="729"/>
      <c r="E33" s="416"/>
      <c r="F33" s="729"/>
      <c r="G33" s="416"/>
      <c r="H33" s="729"/>
      <c r="I33" s="416"/>
      <c r="J33" s="729"/>
      <c r="K33" s="782"/>
      <c r="L33" s="782"/>
      <c r="M33" s="416"/>
      <c r="N33" s="729"/>
      <c r="O33" s="416"/>
      <c r="P33" s="729"/>
      <c r="Q33" s="416"/>
      <c r="R33" s="416"/>
      <c r="S33" s="729"/>
      <c r="T33" s="416"/>
      <c r="U33" s="782"/>
      <c r="V33" s="788"/>
      <c r="W33" s="785"/>
    </row>
    <row r="34" spans="1:23" ht="27" customHeight="1">
      <c r="A34" s="673" t="s">
        <v>1910</v>
      </c>
      <c r="B34" s="416">
        <v>48</v>
      </c>
      <c r="C34" s="416">
        <v>2</v>
      </c>
      <c r="D34" s="729">
        <v>4.2</v>
      </c>
      <c r="E34" s="416"/>
      <c r="F34" s="729"/>
      <c r="G34" s="416"/>
      <c r="H34" s="729"/>
      <c r="I34" s="416">
        <v>2</v>
      </c>
      <c r="J34" s="729">
        <v>4.2</v>
      </c>
      <c r="K34" s="782"/>
      <c r="L34" s="782"/>
      <c r="M34" s="416"/>
      <c r="N34" s="729"/>
      <c r="O34" s="416"/>
      <c r="P34" s="729"/>
      <c r="Q34" s="416"/>
      <c r="R34" s="416"/>
      <c r="S34" s="729"/>
      <c r="T34" s="416">
        <v>0.92</v>
      </c>
      <c r="U34" s="782"/>
      <c r="V34" s="788"/>
      <c r="W34" s="785"/>
    </row>
    <row r="35" spans="1:23" ht="27" customHeight="1">
      <c r="A35" s="673" t="s">
        <v>1911</v>
      </c>
      <c r="B35" s="416">
        <v>74</v>
      </c>
      <c r="C35" s="416">
        <v>5</v>
      </c>
      <c r="D35" s="729">
        <v>6.8</v>
      </c>
      <c r="E35" s="416">
        <v>1</v>
      </c>
      <c r="F35" s="729">
        <v>1.4</v>
      </c>
      <c r="G35" s="416">
        <v>1</v>
      </c>
      <c r="H35" s="729">
        <v>100</v>
      </c>
      <c r="I35" s="416">
        <v>4</v>
      </c>
      <c r="J35" s="729">
        <v>5.4</v>
      </c>
      <c r="K35" s="782"/>
      <c r="L35" s="782"/>
      <c r="M35" s="416"/>
      <c r="N35" s="729"/>
      <c r="O35" s="416"/>
      <c r="P35" s="729"/>
      <c r="Q35" s="416">
        <v>381</v>
      </c>
      <c r="R35" s="416">
        <v>49</v>
      </c>
      <c r="S35" s="729">
        <v>0.1</v>
      </c>
      <c r="T35" s="416">
        <v>33</v>
      </c>
      <c r="U35" s="782"/>
      <c r="V35" s="788"/>
      <c r="W35" s="785"/>
    </row>
    <row r="36" spans="1:23" ht="27" customHeight="1">
      <c r="A36" s="673" t="s">
        <v>1912</v>
      </c>
      <c r="B36" s="416">
        <v>42</v>
      </c>
      <c r="C36" s="416">
        <v>5</v>
      </c>
      <c r="D36" s="729">
        <v>11.9</v>
      </c>
      <c r="E36" s="416">
        <v>3</v>
      </c>
      <c r="F36" s="729">
        <v>7.1</v>
      </c>
      <c r="G36" s="416"/>
      <c r="H36" s="729"/>
      <c r="I36" s="416">
        <v>4</v>
      </c>
      <c r="J36" s="729">
        <v>9.5</v>
      </c>
      <c r="K36" s="782"/>
      <c r="L36" s="782"/>
      <c r="M36" s="416"/>
      <c r="N36" s="729"/>
      <c r="O36" s="416"/>
      <c r="P36" s="729"/>
      <c r="Q36" s="416">
        <v>202</v>
      </c>
      <c r="R36" s="416"/>
      <c r="S36" s="729"/>
      <c r="T36" s="416">
        <v>485.8</v>
      </c>
      <c r="U36" s="782"/>
      <c r="V36" s="788"/>
      <c r="W36" s="785"/>
    </row>
    <row r="37" spans="1:23" ht="27" customHeight="1">
      <c r="A37" s="673" t="s">
        <v>1913</v>
      </c>
      <c r="B37" s="416">
        <v>16</v>
      </c>
      <c r="C37" s="416">
        <v>3</v>
      </c>
      <c r="D37" s="729">
        <v>18.8</v>
      </c>
      <c r="E37" s="416">
        <v>1</v>
      </c>
      <c r="F37" s="729">
        <v>6.3</v>
      </c>
      <c r="G37" s="416"/>
      <c r="H37" s="729"/>
      <c r="I37" s="416">
        <v>2</v>
      </c>
      <c r="J37" s="729">
        <v>12.5</v>
      </c>
      <c r="K37" s="782"/>
      <c r="L37" s="782"/>
      <c r="M37" s="416"/>
      <c r="N37" s="729"/>
      <c r="O37" s="416"/>
      <c r="P37" s="729"/>
      <c r="Q37" s="416">
        <v>6.37</v>
      </c>
      <c r="R37" s="416"/>
      <c r="S37" s="729"/>
      <c r="T37" s="416">
        <v>18.9</v>
      </c>
      <c r="U37" s="782"/>
      <c r="V37" s="788"/>
      <c r="W37" s="785"/>
    </row>
    <row r="38" spans="1:23" ht="27" customHeight="1">
      <c r="A38" s="673" t="s">
        <v>1914</v>
      </c>
      <c r="B38" s="416">
        <v>22</v>
      </c>
      <c r="C38" s="416">
        <v>5</v>
      </c>
      <c r="D38" s="729">
        <v>22.7</v>
      </c>
      <c r="E38" s="416">
        <v>5</v>
      </c>
      <c r="F38" s="729">
        <v>22.7</v>
      </c>
      <c r="G38" s="416"/>
      <c r="H38" s="729"/>
      <c r="I38" s="416">
        <v>1</v>
      </c>
      <c r="J38" s="729">
        <v>4.5</v>
      </c>
      <c r="K38" s="782"/>
      <c r="L38" s="782"/>
      <c r="M38" s="416">
        <v>1</v>
      </c>
      <c r="N38" s="729">
        <v>4.5</v>
      </c>
      <c r="O38" s="416">
        <v>1</v>
      </c>
      <c r="P38" s="729">
        <v>100</v>
      </c>
      <c r="Q38" s="416">
        <v>811.6</v>
      </c>
      <c r="R38" s="416"/>
      <c r="S38" s="729"/>
      <c r="T38" s="416">
        <v>5</v>
      </c>
      <c r="U38" s="782"/>
      <c r="V38" s="788"/>
      <c r="W38" s="785"/>
    </row>
    <row r="39" spans="1:23" ht="27" customHeight="1">
      <c r="A39" s="673" t="s">
        <v>1915</v>
      </c>
      <c r="B39" s="416">
        <v>9</v>
      </c>
      <c r="C39" s="416"/>
      <c r="D39" s="729"/>
      <c r="E39" s="416"/>
      <c r="F39" s="729"/>
      <c r="G39" s="416"/>
      <c r="H39" s="729"/>
      <c r="I39" s="416"/>
      <c r="J39" s="729"/>
      <c r="K39" s="782"/>
      <c r="L39" s="782"/>
      <c r="M39" s="416"/>
      <c r="N39" s="729"/>
      <c r="O39" s="416" t="s">
        <v>1245</v>
      </c>
      <c r="P39" s="729"/>
      <c r="Q39" s="416"/>
      <c r="R39" s="416"/>
      <c r="S39" s="729"/>
      <c r="T39" s="416"/>
      <c r="U39" s="782"/>
      <c r="V39" s="788"/>
      <c r="W39" s="785"/>
    </row>
    <row r="40" spans="1:23" ht="27" customHeight="1">
      <c r="A40" s="673" t="s">
        <v>1916</v>
      </c>
      <c r="B40" s="416">
        <v>2</v>
      </c>
      <c r="C40" s="416">
        <v>1</v>
      </c>
      <c r="D40" s="729">
        <v>50</v>
      </c>
      <c r="E40" s="416">
        <v>1</v>
      </c>
      <c r="F40" s="729">
        <v>50</v>
      </c>
      <c r="G40" s="416"/>
      <c r="H40" s="729"/>
      <c r="I40" s="416"/>
      <c r="J40" s="729"/>
      <c r="K40" s="782"/>
      <c r="L40" s="782"/>
      <c r="M40" s="416"/>
      <c r="N40" s="729"/>
      <c r="O40" s="416" t="s">
        <v>1245</v>
      </c>
      <c r="P40" s="729"/>
      <c r="Q40" s="416">
        <v>7</v>
      </c>
      <c r="R40" s="416"/>
      <c r="S40" s="729"/>
      <c r="T40" s="416"/>
      <c r="U40" s="782"/>
      <c r="V40" s="788"/>
      <c r="W40" s="785"/>
    </row>
    <row r="41" spans="1:23" ht="27" customHeight="1">
      <c r="A41" s="673" t="s">
        <v>1917</v>
      </c>
      <c r="B41" s="416">
        <v>1</v>
      </c>
      <c r="C41" s="416"/>
      <c r="D41" s="729"/>
      <c r="E41" s="416"/>
      <c r="F41" s="729"/>
      <c r="G41" s="416"/>
      <c r="H41" s="729"/>
      <c r="I41" s="416"/>
      <c r="J41" s="729"/>
      <c r="K41" s="782"/>
      <c r="L41" s="782"/>
      <c r="M41" s="416"/>
      <c r="N41" s="729"/>
      <c r="O41" s="416" t="s">
        <v>1245</v>
      </c>
      <c r="P41" s="729"/>
      <c r="Q41" s="416"/>
      <c r="R41" s="416"/>
      <c r="S41" s="729"/>
      <c r="T41" s="416"/>
      <c r="U41" s="782"/>
      <c r="V41" s="788"/>
      <c r="W41" s="785"/>
    </row>
    <row r="42" spans="1:23" ht="27" customHeight="1">
      <c r="A42" s="673" t="s">
        <v>1918</v>
      </c>
      <c r="B42" s="416">
        <v>17</v>
      </c>
      <c r="C42" s="416">
        <v>4</v>
      </c>
      <c r="D42" s="729">
        <v>23.5</v>
      </c>
      <c r="E42" s="416">
        <v>3</v>
      </c>
      <c r="F42" s="729">
        <v>17.6</v>
      </c>
      <c r="G42" s="416"/>
      <c r="H42" s="729"/>
      <c r="I42" s="416">
        <v>2</v>
      </c>
      <c r="J42" s="729">
        <v>11.8</v>
      </c>
      <c r="K42" s="782"/>
      <c r="L42" s="782"/>
      <c r="M42" s="416">
        <v>1</v>
      </c>
      <c r="N42" s="729">
        <v>5.9</v>
      </c>
      <c r="O42" s="416">
        <v>1</v>
      </c>
      <c r="P42" s="729">
        <v>100</v>
      </c>
      <c r="Q42" s="416">
        <v>1700.6</v>
      </c>
      <c r="R42" s="416"/>
      <c r="S42" s="729"/>
      <c r="T42" s="416">
        <v>10</v>
      </c>
      <c r="U42" s="782"/>
      <c r="V42" s="788"/>
      <c r="W42" s="785"/>
    </row>
    <row r="43" spans="1:23" ht="27" customHeight="1">
      <c r="A43" s="673" t="s">
        <v>1919</v>
      </c>
      <c r="B43" s="416" t="s">
        <v>1245</v>
      </c>
      <c r="C43" s="416" t="s">
        <v>1245</v>
      </c>
      <c r="D43" s="729" t="s">
        <v>1245</v>
      </c>
      <c r="E43" s="416" t="s">
        <v>1245</v>
      </c>
      <c r="F43" s="729" t="s">
        <v>1245</v>
      </c>
      <c r="G43" s="416" t="s">
        <v>1245</v>
      </c>
      <c r="H43" s="729" t="s">
        <v>1245</v>
      </c>
      <c r="I43" s="416" t="s">
        <v>1245</v>
      </c>
      <c r="J43" s="729" t="s">
        <v>1245</v>
      </c>
      <c r="K43" s="782"/>
      <c r="L43" s="782"/>
      <c r="M43" s="416" t="s">
        <v>1245</v>
      </c>
      <c r="N43" s="729" t="s">
        <v>1245</v>
      </c>
      <c r="O43" s="416" t="s">
        <v>1245</v>
      </c>
      <c r="P43" s="729"/>
      <c r="Q43" s="416" t="s">
        <v>1245</v>
      </c>
      <c r="R43" s="416" t="s">
        <v>1245</v>
      </c>
      <c r="S43" s="729"/>
      <c r="T43" s="416" t="s">
        <v>1245</v>
      </c>
      <c r="U43" s="782" t="s">
        <v>1245</v>
      </c>
      <c r="V43" s="788"/>
      <c r="W43" s="785"/>
    </row>
    <row r="44" spans="1:23" ht="27" customHeight="1">
      <c r="A44" s="673" t="s">
        <v>1920</v>
      </c>
      <c r="B44" s="416" t="s">
        <v>1245</v>
      </c>
      <c r="C44" s="416" t="s">
        <v>1245</v>
      </c>
      <c r="D44" s="729" t="s">
        <v>1245</v>
      </c>
      <c r="E44" s="416" t="s">
        <v>1245</v>
      </c>
      <c r="F44" s="729" t="s">
        <v>1245</v>
      </c>
      <c r="G44" s="416" t="s">
        <v>1245</v>
      </c>
      <c r="H44" s="729" t="s">
        <v>1245</v>
      </c>
      <c r="I44" s="416" t="s">
        <v>1245</v>
      </c>
      <c r="J44" s="729" t="s">
        <v>1245</v>
      </c>
      <c r="K44" s="782"/>
      <c r="L44" s="782"/>
      <c r="M44" s="416" t="s">
        <v>1245</v>
      </c>
      <c r="N44" s="729" t="s">
        <v>1245</v>
      </c>
      <c r="O44" s="416" t="s">
        <v>1245</v>
      </c>
      <c r="P44" s="729"/>
      <c r="Q44" s="416" t="s">
        <v>1245</v>
      </c>
      <c r="R44" s="416" t="s">
        <v>1245</v>
      </c>
      <c r="S44" s="729"/>
      <c r="T44" s="416" t="s">
        <v>1245</v>
      </c>
      <c r="U44" s="782" t="s">
        <v>1245</v>
      </c>
      <c r="V44" s="788"/>
      <c r="W44" s="785"/>
    </row>
    <row r="45" spans="1:23" ht="27" customHeight="1">
      <c r="A45" s="673" t="s">
        <v>1921</v>
      </c>
      <c r="B45" s="416"/>
      <c r="C45" s="416"/>
      <c r="D45" s="729"/>
      <c r="E45" s="416"/>
      <c r="F45" s="729"/>
      <c r="G45" s="416"/>
      <c r="H45" s="729"/>
      <c r="I45" s="416"/>
      <c r="J45" s="729"/>
      <c r="K45" s="782"/>
      <c r="L45" s="782"/>
      <c r="M45" s="416"/>
      <c r="N45" s="729"/>
      <c r="O45" s="416"/>
      <c r="P45" s="729"/>
      <c r="Q45" s="416"/>
      <c r="R45" s="416"/>
      <c r="S45" s="729"/>
      <c r="T45" s="416"/>
      <c r="U45" s="782"/>
      <c r="V45" s="788"/>
      <c r="W45" s="785"/>
    </row>
    <row r="46" spans="1:23" ht="27" customHeight="1">
      <c r="A46" s="673" t="s">
        <v>1922</v>
      </c>
      <c r="B46" s="416">
        <v>19</v>
      </c>
      <c r="C46" s="416">
        <v>6</v>
      </c>
      <c r="D46" s="729">
        <v>31.6</v>
      </c>
      <c r="E46" s="416">
        <v>3</v>
      </c>
      <c r="F46" s="729">
        <v>15.8</v>
      </c>
      <c r="G46" s="416">
        <v>2</v>
      </c>
      <c r="H46" s="729">
        <v>66.7</v>
      </c>
      <c r="I46" s="416">
        <v>5</v>
      </c>
      <c r="J46" s="729">
        <v>26.3</v>
      </c>
      <c r="K46" s="782"/>
      <c r="L46" s="782"/>
      <c r="M46" s="416">
        <v>1</v>
      </c>
      <c r="N46" s="729">
        <v>5.3</v>
      </c>
      <c r="O46" s="416">
        <v>1</v>
      </c>
      <c r="P46" s="729">
        <v>100</v>
      </c>
      <c r="Q46" s="416">
        <v>725253</v>
      </c>
      <c r="R46" s="416">
        <v>32914</v>
      </c>
      <c r="S46" s="729">
        <v>4.538278366308033</v>
      </c>
      <c r="T46" s="416">
        <v>8021.5</v>
      </c>
      <c r="U46" s="782"/>
      <c r="V46" s="788"/>
      <c r="W46" s="785"/>
    </row>
    <row r="47" spans="1:23" ht="27" customHeight="1">
      <c r="A47" s="673" t="s">
        <v>1923</v>
      </c>
      <c r="B47" s="416">
        <v>105</v>
      </c>
      <c r="C47" s="416">
        <v>25</v>
      </c>
      <c r="D47" s="729">
        <v>24</v>
      </c>
      <c r="E47" s="416">
        <v>20</v>
      </c>
      <c r="F47" s="729">
        <v>19.2</v>
      </c>
      <c r="G47" s="416">
        <v>1</v>
      </c>
      <c r="H47" s="729">
        <v>5</v>
      </c>
      <c r="I47" s="416">
        <v>8</v>
      </c>
      <c r="J47" s="729">
        <v>7.7</v>
      </c>
      <c r="K47" s="782"/>
      <c r="L47" s="782"/>
      <c r="M47" s="416">
        <v>3</v>
      </c>
      <c r="N47" s="729">
        <v>2.9</v>
      </c>
      <c r="O47" s="416">
        <v>3</v>
      </c>
      <c r="P47" s="729">
        <v>100</v>
      </c>
      <c r="Q47" s="416">
        <v>106531.61</v>
      </c>
      <c r="R47" s="416">
        <v>49</v>
      </c>
      <c r="S47" s="729"/>
      <c r="T47" s="416">
        <v>18877.9</v>
      </c>
      <c r="U47" s="782"/>
      <c r="V47" s="788"/>
      <c r="W47" s="785"/>
    </row>
    <row r="48" spans="1:23" ht="27" customHeight="1">
      <c r="A48" s="673" t="s">
        <v>1924</v>
      </c>
      <c r="B48" s="416">
        <v>332</v>
      </c>
      <c r="C48" s="416">
        <v>42</v>
      </c>
      <c r="D48" s="729">
        <v>12.5</v>
      </c>
      <c r="E48" s="416">
        <v>30</v>
      </c>
      <c r="F48" s="729">
        <v>8.8</v>
      </c>
      <c r="G48" s="416">
        <v>2</v>
      </c>
      <c r="H48" s="729">
        <v>6.9</v>
      </c>
      <c r="I48" s="416">
        <v>16</v>
      </c>
      <c r="J48" s="729">
        <v>4.9</v>
      </c>
      <c r="K48" s="782"/>
      <c r="L48" s="782"/>
      <c r="M48" s="416">
        <v>5</v>
      </c>
      <c r="N48" s="729">
        <v>1.5</v>
      </c>
      <c r="O48" s="416">
        <v>5</v>
      </c>
      <c r="P48" s="729">
        <v>100</v>
      </c>
      <c r="Q48" s="416">
        <v>47614.64</v>
      </c>
      <c r="R48" s="416">
        <v>223</v>
      </c>
      <c r="S48" s="729">
        <v>0.46834334986046305</v>
      </c>
      <c r="T48" s="416">
        <v>42699.91</v>
      </c>
      <c r="U48" s="782"/>
      <c r="V48" s="788"/>
      <c r="W48" s="785"/>
    </row>
    <row r="49" spans="1:22" ht="27" customHeight="1">
      <c r="A49" s="673" t="s">
        <v>1925</v>
      </c>
      <c r="B49" s="416">
        <v>163</v>
      </c>
      <c r="C49" s="416">
        <v>8</v>
      </c>
      <c r="D49" s="729">
        <v>5.2</v>
      </c>
      <c r="E49" s="416">
        <v>4</v>
      </c>
      <c r="F49" s="729">
        <v>3.5</v>
      </c>
      <c r="G49" s="416"/>
      <c r="H49" s="729"/>
      <c r="I49" s="416">
        <v>6</v>
      </c>
      <c r="J49" s="729">
        <v>3.5</v>
      </c>
      <c r="K49" s="782"/>
      <c r="L49" s="782"/>
      <c r="M49" s="416"/>
      <c r="N49" s="729"/>
      <c r="O49" s="416"/>
      <c r="P49" s="729"/>
      <c r="Q49" s="416">
        <v>39.9</v>
      </c>
      <c r="R49" s="416"/>
      <c r="S49" s="729"/>
      <c r="T49" s="416">
        <v>20.72</v>
      </c>
      <c r="U49" s="782"/>
      <c r="V49" s="788"/>
    </row>
    <row r="50" spans="1:22" ht="27" customHeight="1">
      <c r="A50" s="673" t="s">
        <v>354</v>
      </c>
      <c r="B50" s="416"/>
      <c r="C50" s="416"/>
      <c r="D50" s="729"/>
      <c r="E50" s="416"/>
      <c r="F50" s="729"/>
      <c r="G50" s="416"/>
      <c r="H50" s="729"/>
      <c r="I50" s="416"/>
      <c r="J50" s="729"/>
      <c r="K50" s="782"/>
      <c r="L50" s="782"/>
      <c r="M50" s="416"/>
      <c r="N50" s="729"/>
      <c r="O50" s="416"/>
      <c r="P50" s="729"/>
      <c r="Q50" s="416"/>
      <c r="R50" s="416"/>
      <c r="S50" s="729"/>
      <c r="T50" s="416"/>
      <c r="U50" s="782"/>
      <c r="V50" s="788"/>
    </row>
    <row r="51" spans="1:22" ht="27" customHeight="1">
      <c r="A51" s="673" t="s">
        <v>355</v>
      </c>
      <c r="B51" s="416">
        <v>557</v>
      </c>
      <c r="C51" s="416">
        <v>71</v>
      </c>
      <c r="D51" s="729">
        <v>12.7</v>
      </c>
      <c r="E51" s="416">
        <v>51</v>
      </c>
      <c r="F51" s="729">
        <v>9.2</v>
      </c>
      <c r="G51" s="416">
        <v>3</v>
      </c>
      <c r="H51" s="729">
        <v>5.9</v>
      </c>
      <c r="I51" s="416">
        <v>28</v>
      </c>
      <c r="J51" s="729">
        <v>5</v>
      </c>
      <c r="K51" s="782"/>
      <c r="L51" s="782"/>
      <c r="M51" s="416">
        <v>7</v>
      </c>
      <c r="N51" s="729">
        <v>1.3</v>
      </c>
      <c r="O51" s="416">
        <v>7</v>
      </c>
      <c r="P51" s="729">
        <v>100</v>
      </c>
      <c r="Q51" s="416">
        <v>151936.15</v>
      </c>
      <c r="R51" s="416">
        <v>410</v>
      </c>
      <c r="S51" s="729">
        <v>0.26985019694128093</v>
      </c>
      <c r="T51" s="416">
        <v>63870.03</v>
      </c>
      <c r="U51" s="782"/>
      <c r="V51" s="788"/>
    </row>
    <row r="52" spans="1:22" ht="27" customHeight="1">
      <c r="A52" s="673" t="s">
        <v>1486</v>
      </c>
      <c r="B52" s="416">
        <v>23</v>
      </c>
      <c r="C52" s="416">
        <v>3</v>
      </c>
      <c r="D52" s="729">
        <v>13</v>
      </c>
      <c r="E52" s="416">
        <v>2</v>
      </c>
      <c r="F52" s="729">
        <v>8.7</v>
      </c>
      <c r="G52" s="416"/>
      <c r="H52" s="729"/>
      <c r="I52" s="416">
        <v>1</v>
      </c>
      <c r="J52" s="729">
        <v>4.3</v>
      </c>
      <c r="K52" s="782"/>
      <c r="L52" s="782"/>
      <c r="M52" s="416"/>
      <c r="N52" s="729"/>
      <c r="O52" s="416"/>
      <c r="P52" s="729"/>
      <c r="Q52" s="416">
        <v>3764</v>
      </c>
      <c r="R52" s="416"/>
      <c r="S52" s="729"/>
      <c r="T52" s="416">
        <v>5</v>
      </c>
      <c r="U52" s="782"/>
      <c r="V52" s="788"/>
    </row>
    <row r="53" spans="1:22" ht="27" customHeight="1">
      <c r="A53" s="673" t="s">
        <v>370</v>
      </c>
      <c r="B53" s="416">
        <v>39</v>
      </c>
      <c r="C53" s="416">
        <v>7</v>
      </c>
      <c r="D53" s="729">
        <v>17.9</v>
      </c>
      <c r="E53" s="416">
        <v>4</v>
      </c>
      <c r="F53" s="729">
        <v>10.3</v>
      </c>
      <c r="G53" s="416">
        <v>2</v>
      </c>
      <c r="H53" s="729">
        <v>50</v>
      </c>
      <c r="I53" s="416">
        <v>6</v>
      </c>
      <c r="J53" s="729">
        <v>15.4</v>
      </c>
      <c r="K53" s="782"/>
      <c r="L53" s="782"/>
      <c r="M53" s="416">
        <v>2</v>
      </c>
      <c r="N53" s="729">
        <v>5.1</v>
      </c>
      <c r="O53" s="416">
        <v>2</v>
      </c>
      <c r="P53" s="729">
        <v>100</v>
      </c>
      <c r="Q53" s="416">
        <v>723739</v>
      </c>
      <c r="R53" s="416">
        <v>32776</v>
      </c>
      <c r="S53" s="729">
        <v>4.5287044086335</v>
      </c>
      <c r="T53" s="416">
        <v>5745</v>
      </c>
      <c r="U53" s="782"/>
      <c r="V53" s="788"/>
    </row>
    <row r="54" spans="1:22" ht="27" customHeight="1">
      <c r="A54" s="673" t="s">
        <v>1926</v>
      </c>
      <c r="B54" s="416"/>
      <c r="C54" s="416"/>
      <c r="D54" s="729"/>
      <c r="E54" s="416"/>
      <c r="F54" s="729"/>
      <c r="G54" s="416"/>
      <c r="H54" s="729"/>
      <c r="I54" s="416"/>
      <c r="J54" s="729"/>
      <c r="K54" s="782"/>
      <c r="L54" s="782"/>
      <c r="M54" s="416"/>
      <c r="N54" s="729"/>
      <c r="O54" s="416"/>
      <c r="P54" s="729"/>
      <c r="Q54" s="416"/>
      <c r="R54" s="416"/>
      <c r="S54" s="729"/>
      <c r="T54" s="416"/>
      <c r="U54" s="782"/>
      <c r="V54" s="788"/>
    </row>
    <row r="55" spans="1:22" ht="27" customHeight="1">
      <c r="A55" s="673" t="s">
        <v>1927</v>
      </c>
      <c r="B55" s="416">
        <v>83</v>
      </c>
      <c r="C55" s="416">
        <v>19</v>
      </c>
      <c r="D55" s="729">
        <v>22.9</v>
      </c>
      <c r="E55" s="416">
        <v>15</v>
      </c>
      <c r="F55" s="729">
        <v>18.1</v>
      </c>
      <c r="G55" s="416">
        <v>2</v>
      </c>
      <c r="H55" s="729">
        <v>13.3</v>
      </c>
      <c r="I55" s="416">
        <v>5</v>
      </c>
      <c r="J55" s="729">
        <v>6</v>
      </c>
      <c r="K55" s="782"/>
      <c r="L55" s="782"/>
      <c r="M55" s="416">
        <v>1</v>
      </c>
      <c r="N55" s="729">
        <v>1.2</v>
      </c>
      <c r="O55" s="416">
        <v>1</v>
      </c>
      <c r="P55" s="729">
        <v>100</v>
      </c>
      <c r="Q55" s="416">
        <v>49259.27</v>
      </c>
      <c r="R55" s="416">
        <v>202</v>
      </c>
      <c r="S55" s="729">
        <v>0.41007509855505375</v>
      </c>
      <c r="T55" s="416">
        <v>2305</v>
      </c>
      <c r="U55" s="782"/>
      <c r="V55" s="788"/>
    </row>
    <row r="56" spans="1:22" ht="27" customHeight="1">
      <c r="A56" s="673" t="s">
        <v>1928</v>
      </c>
      <c r="B56" s="416">
        <v>14</v>
      </c>
      <c r="C56" s="416">
        <v>1</v>
      </c>
      <c r="D56" s="729">
        <v>7.1</v>
      </c>
      <c r="E56" s="416">
        <v>1</v>
      </c>
      <c r="F56" s="729">
        <v>7.1</v>
      </c>
      <c r="G56" s="416"/>
      <c r="H56" s="729"/>
      <c r="I56" s="416"/>
      <c r="J56" s="729"/>
      <c r="K56" s="782"/>
      <c r="L56" s="782"/>
      <c r="M56" s="416"/>
      <c r="N56" s="729"/>
      <c r="O56" s="416"/>
      <c r="P56" s="729"/>
      <c r="Q56" s="416">
        <v>28</v>
      </c>
      <c r="R56" s="416"/>
      <c r="S56" s="729"/>
      <c r="T56" s="416"/>
      <c r="U56" s="782"/>
      <c r="V56" s="788"/>
    </row>
    <row r="57" spans="1:22" ht="27" customHeight="1">
      <c r="A57" s="673" t="s">
        <v>1929</v>
      </c>
      <c r="B57" s="416">
        <v>466</v>
      </c>
      <c r="C57" s="416">
        <v>53</v>
      </c>
      <c r="D57" s="729">
        <v>11.4</v>
      </c>
      <c r="E57" s="416">
        <v>37</v>
      </c>
      <c r="F57" s="729">
        <v>7.9</v>
      </c>
      <c r="G57" s="416">
        <v>2</v>
      </c>
      <c r="H57" s="729">
        <v>5.4</v>
      </c>
      <c r="I57" s="416">
        <v>24</v>
      </c>
      <c r="J57" s="729">
        <v>5.2</v>
      </c>
      <c r="K57" s="782"/>
      <c r="L57" s="782"/>
      <c r="M57" s="416">
        <v>6</v>
      </c>
      <c r="N57" s="729">
        <v>1.3</v>
      </c>
      <c r="O57" s="416">
        <v>6</v>
      </c>
      <c r="P57" s="729">
        <v>100</v>
      </c>
      <c r="Q57" s="416">
        <v>102764.88</v>
      </c>
      <c r="R57" s="416">
        <v>223</v>
      </c>
      <c r="S57" s="729">
        <v>0.21700020473920661</v>
      </c>
      <c r="T57" s="416">
        <v>61575.03</v>
      </c>
      <c r="U57" s="782"/>
      <c r="V57" s="788"/>
    </row>
    <row r="58" spans="1:22" ht="27" customHeight="1">
      <c r="A58" s="673" t="s">
        <v>1930</v>
      </c>
      <c r="B58" s="416">
        <v>20</v>
      </c>
      <c r="C58" s="416">
        <v>2</v>
      </c>
      <c r="D58" s="729">
        <v>10</v>
      </c>
      <c r="E58" s="416">
        <v>1</v>
      </c>
      <c r="F58" s="729">
        <v>5</v>
      </c>
      <c r="G58" s="416"/>
      <c r="H58" s="729"/>
      <c r="I58" s="416">
        <v>1</v>
      </c>
      <c r="J58" s="729">
        <v>5</v>
      </c>
      <c r="K58" s="782"/>
      <c r="L58" s="782"/>
      <c r="M58" s="416"/>
      <c r="N58" s="729"/>
      <c r="O58" s="416"/>
      <c r="P58" s="729"/>
      <c r="Q58" s="416">
        <v>3692</v>
      </c>
      <c r="R58" s="416"/>
      <c r="S58" s="729"/>
      <c r="T58" s="416">
        <v>5</v>
      </c>
      <c r="U58" s="782"/>
      <c r="V58" s="788"/>
    </row>
    <row r="59" spans="1:22" ht="27" customHeight="1">
      <c r="A59" s="673" t="s">
        <v>1931</v>
      </c>
      <c r="B59" s="416">
        <v>36</v>
      </c>
      <c r="C59" s="416">
        <v>6</v>
      </c>
      <c r="D59" s="729">
        <v>16.7</v>
      </c>
      <c r="E59" s="416">
        <v>3</v>
      </c>
      <c r="F59" s="729">
        <v>8.3</v>
      </c>
      <c r="G59" s="416">
        <v>1</v>
      </c>
      <c r="H59" s="729">
        <v>33.3</v>
      </c>
      <c r="I59" s="416">
        <v>5</v>
      </c>
      <c r="J59" s="729">
        <v>13.9</v>
      </c>
      <c r="K59" s="782"/>
      <c r="L59" s="782"/>
      <c r="M59" s="416">
        <v>2</v>
      </c>
      <c r="N59" s="729">
        <v>5.6</v>
      </c>
      <c r="O59" s="416">
        <v>2</v>
      </c>
      <c r="P59" s="729">
        <v>100</v>
      </c>
      <c r="Q59" s="416">
        <v>723695</v>
      </c>
      <c r="R59" s="416">
        <v>32761</v>
      </c>
      <c r="S59" s="729">
        <v>4.52690705338575</v>
      </c>
      <c r="T59" s="416">
        <v>5735</v>
      </c>
      <c r="U59" s="782"/>
      <c r="V59" s="788"/>
    </row>
    <row r="60" spans="1:22" ht="27" customHeight="1">
      <c r="A60" s="676" t="s">
        <v>1499</v>
      </c>
      <c r="B60" s="421" t="s">
        <v>1245</v>
      </c>
      <c r="C60" s="421" t="s">
        <v>1245</v>
      </c>
      <c r="D60" s="731" t="s">
        <v>1245</v>
      </c>
      <c r="E60" s="421" t="s">
        <v>1245</v>
      </c>
      <c r="F60" s="731" t="s">
        <v>1245</v>
      </c>
      <c r="G60" s="421" t="s">
        <v>1245</v>
      </c>
      <c r="H60" s="731" t="s">
        <v>1245</v>
      </c>
      <c r="I60" s="421" t="s">
        <v>1245</v>
      </c>
      <c r="J60" s="731" t="s">
        <v>1245</v>
      </c>
      <c r="K60" s="783" t="s">
        <v>1245</v>
      </c>
      <c r="L60" s="783" t="s">
        <v>1245</v>
      </c>
      <c r="M60" s="421" t="s">
        <v>1245</v>
      </c>
      <c r="N60" s="731" t="s">
        <v>1245</v>
      </c>
      <c r="O60" s="421" t="s">
        <v>1245</v>
      </c>
      <c r="P60" s="731" t="s">
        <v>1245</v>
      </c>
      <c r="Q60" s="421" t="s">
        <v>1245</v>
      </c>
      <c r="R60" s="421" t="s">
        <v>1245</v>
      </c>
      <c r="S60" s="731"/>
      <c r="T60" s="421" t="s">
        <v>1245</v>
      </c>
      <c r="U60" s="783" t="s">
        <v>1245</v>
      </c>
      <c r="V60" s="789"/>
    </row>
    <row r="61" spans="1:21" ht="24" customHeight="1">
      <c r="A61" s="771" t="s">
        <v>1932</v>
      </c>
      <c r="B61" s="759" t="s">
        <v>1245</v>
      </c>
      <c r="C61" s="759" t="s">
        <v>1245</v>
      </c>
      <c r="D61" s="759" t="s">
        <v>1245</v>
      </c>
      <c r="E61" s="759" t="s">
        <v>1245</v>
      </c>
      <c r="F61" s="759" t="s">
        <v>1245</v>
      </c>
      <c r="G61" s="759" t="s">
        <v>1245</v>
      </c>
      <c r="H61" s="759" t="s">
        <v>1245</v>
      </c>
      <c r="I61" s="759" t="s">
        <v>1245</v>
      </c>
      <c r="J61" s="759" t="s">
        <v>1245</v>
      </c>
      <c r="K61" s="759" t="s">
        <v>1245</v>
      </c>
      <c r="L61" s="759" t="s">
        <v>1245</v>
      </c>
      <c r="M61" s="759" t="s">
        <v>1245</v>
      </c>
      <c r="N61" s="759" t="s">
        <v>1245</v>
      </c>
      <c r="O61" s="759" t="s">
        <v>1245</v>
      </c>
      <c r="P61" s="759" t="s">
        <v>1245</v>
      </c>
      <c r="Q61" s="759" t="s">
        <v>1245</v>
      </c>
      <c r="R61" s="759" t="s">
        <v>1245</v>
      </c>
      <c r="T61" s="759" t="s">
        <v>1245</v>
      </c>
      <c r="U61" s="759" t="s">
        <v>1245</v>
      </c>
    </row>
  </sheetData>
  <sheetProtection/>
  <mergeCells count="24">
    <mergeCell ref="A1:V1"/>
    <mergeCell ref="G2:N2"/>
    <mergeCell ref="C3:F3"/>
    <mergeCell ref="G3:L3"/>
    <mergeCell ref="O3:V3"/>
    <mergeCell ref="E4:F4"/>
    <mergeCell ref="G4:H4"/>
    <mergeCell ref="K4:L4"/>
    <mergeCell ref="O4:P4"/>
    <mergeCell ref="R4:S4"/>
    <mergeCell ref="U4:V4"/>
    <mergeCell ref="G6:H6"/>
    <mergeCell ref="A3:A7"/>
    <mergeCell ref="B3:B7"/>
    <mergeCell ref="Q4:Q6"/>
    <mergeCell ref="T4:T6"/>
    <mergeCell ref="E5:F6"/>
    <mergeCell ref="K5:L6"/>
    <mergeCell ref="O5:P6"/>
    <mergeCell ref="U5:V6"/>
    <mergeCell ref="C4:D6"/>
    <mergeCell ref="I4:J6"/>
    <mergeCell ref="M4:N6"/>
    <mergeCell ref="R5:S6"/>
  </mergeCells>
  <printOptions/>
  <pageMargins left="0.75" right="0.75" top="1" bottom="1" header="0.5" footer="0.5"/>
  <pageSetup orientation="portrait" paperSize="9"/>
</worksheet>
</file>

<file path=xl/worksheets/sheet106.xml><?xml version="1.0" encoding="utf-8"?>
<worksheet xmlns="http://schemas.openxmlformats.org/spreadsheetml/2006/main" xmlns:r="http://schemas.openxmlformats.org/officeDocument/2006/relationships">
  <sheetPr>
    <tabColor indexed="41"/>
  </sheetPr>
  <dimension ref="A1:O9"/>
  <sheetViews>
    <sheetView workbookViewId="0" topLeftCell="A1">
      <selection activeCell="M14" sqref="M14"/>
    </sheetView>
  </sheetViews>
  <sheetFormatPr defaultColWidth="9.00390625" defaultRowHeight="14.25"/>
  <cols>
    <col min="1" max="1" width="28.25390625" style="1" bestFit="1" customWidth="1"/>
    <col min="2" max="13" width="9.75390625" style="1" customWidth="1"/>
    <col min="14" max="16384" width="9.00390625" style="1" customWidth="1"/>
  </cols>
  <sheetData>
    <row r="1" spans="1:14" ht="39.75" customHeight="1">
      <c r="A1" s="6" t="s">
        <v>100</v>
      </c>
      <c r="B1" s="6"/>
      <c r="C1" s="6"/>
      <c r="D1" s="6"/>
      <c r="E1" s="6"/>
      <c r="F1" s="6"/>
      <c r="G1" s="6"/>
      <c r="H1" s="6"/>
      <c r="I1" s="6"/>
      <c r="J1" s="6"/>
      <c r="K1" s="6"/>
      <c r="L1" s="6"/>
      <c r="M1" s="6"/>
      <c r="N1" s="6"/>
    </row>
    <row r="2" ht="15">
      <c r="N2" s="732" t="s">
        <v>307</v>
      </c>
    </row>
    <row r="3" spans="1:14" ht="38.25" customHeight="1">
      <c r="A3" s="155" t="s">
        <v>155</v>
      </c>
      <c r="B3" s="755" t="s">
        <v>157</v>
      </c>
      <c r="C3" s="755" t="s">
        <v>158</v>
      </c>
      <c r="D3" s="755" t="s">
        <v>159</v>
      </c>
      <c r="E3" s="755" t="s">
        <v>160</v>
      </c>
      <c r="F3" s="755" t="s">
        <v>161</v>
      </c>
      <c r="G3" s="755" t="s">
        <v>162</v>
      </c>
      <c r="H3" s="755" t="s">
        <v>163</v>
      </c>
      <c r="I3" s="755" t="s">
        <v>164</v>
      </c>
      <c r="J3" s="755" t="s">
        <v>165</v>
      </c>
      <c r="K3" s="755" t="s">
        <v>166</v>
      </c>
      <c r="L3" s="755" t="s">
        <v>167</v>
      </c>
      <c r="M3" s="757" t="s">
        <v>168</v>
      </c>
      <c r="N3" s="757" t="s">
        <v>169</v>
      </c>
    </row>
    <row r="4" spans="1:14" ht="38.25" customHeight="1">
      <c r="A4" s="728" t="s">
        <v>1933</v>
      </c>
      <c r="B4" s="700">
        <v>1294590</v>
      </c>
      <c r="C4" s="700">
        <v>1536074.8</v>
      </c>
      <c r="D4" s="700">
        <v>1762722</v>
      </c>
      <c r="E4" s="700">
        <v>2036030</v>
      </c>
      <c r="F4" s="700">
        <v>2580868</v>
      </c>
      <c r="G4" s="700">
        <v>3259050.5</v>
      </c>
      <c r="H4" s="700">
        <v>3587359.57</v>
      </c>
      <c r="I4" s="700">
        <v>4150021.65</v>
      </c>
      <c r="J4" s="700">
        <v>4597876.96</v>
      </c>
      <c r="K4" s="700">
        <v>4399056.134853</v>
      </c>
      <c r="L4" s="700">
        <v>5002540.511167</v>
      </c>
      <c r="M4" s="700">
        <v>5855969.489999999</v>
      </c>
      <c r="N4" s="700">
        <v>6473988.692311</v>
      </c>
    </row>
    <row r="5" spans="1:15" ht="38.25" customHeight="1">
      <c r="A5" s="728" t="s">
        <v>1934</v>
      </c>
      <c r="B5" s="417">
        <v>657348</v>
      </c>
      <c r="C5" s="417">
        <v>772450.2</v>
      </c>
      <c r="D5" s="417">
        <v>835323</v>
      </c>
      <c r="E5" s="417">
        <v>1094423</v>
      </c>
      <c r="F5" s="417">
        <v>1289940</v>
      </c>
      <c r="G5" s="417">
        <v>1505132</v>
      </c>
      <c r="H5" s="417">
        <v>1779320.49</v>
      </c>
      <c r="I5" s="417">
        <v>2043847.15</v>
      </c>
      <c r="J5" s="417">
        <v>2268416.31</v>
      </c>
      <c r="K5" s="417">
        <v>2372888.835438</v>
      </c>
      <c r="L5" s="417">
        <v>2481235.8329279996</v>
      </c>
      <c r="M5" s="417">
        <v>2795233.260769</v>
      </c>
      <c r="N5" s="417">
        <v>2665528.0981090004</v>
      </c>
      <c r="O5" s="753"/>
    </row>
    <row r="6" spans="1:15" ht="38.25" customHeight="1">
      <c r="A6" s="728" t="s">
        <v>1935</v>
      </c>
      <c r="B6" s="417">
        <v>233111</v>
      </c>
      <c r="C6" s="417">
        <v>280373.8</v>
      </c>
      <c r="D6" s="417">
        <v>310176</v>
      </c>
      <c r="E6" s="417">
        <v>385394</v>
      </c>
      <c r="F6" s="417">
        <v>460749</v>
      </c>
      <c r="G6" s="417">
        <v>552646.2</v>
      </c>
      <c r="H6" s="417">
        <v>668615.27</v>
      </c>
      <c r="I6" s="417">
        <v>766376.21</v>
      </c>
      <c r="J6" s="417">
        <v>893556.19</v>
      </c>
      <c r="K6" s="417">
        <v>882985.733596</v>
      </c>
      <c r="L6" s="417">
        <v>997606.16</v>
      </c>
      <c r="M6" s="417">
        <v>1190306.01</v>
      </c>
      <c r="N6" s="758"/>
      <c r="O6" s="753"/>
    </row>
    <row r="7" spans="1:15" ht="38.25" customHeight="1">
      <c r="A7" s="728" t="s">
        <v>1936</v>
      </c>
      <c r="B7" s="756">
        <v>424237</v>
      </c>
      <c r="C7" s="756">
        <v>492076.4</v>
      </c>
      <c r="D7" s="756">
        <v>525147</v>
      </c>
      <c r="E7" s="756">
        <v>709029</v>
      </c>
      <c r="F7" s="756">
        <v>829191</v>
      </c>
      <c r="G7" s="756">
        <v>952485.8</v>
      </c>
      <c r="H7" s="756">
        <v>1110705.22</v>
      </c>
      <c r="I7" s="756">
        <v>1277470.94</v>
      </c>
      <c r="J7" s="756">
        <v>1374860.12</v>
      </c>
      <c r="K7" s="756">
        <v>1489903.101842</v>
      </c>
      <c r="L7" s="756">
        <v>1483629.91</v>
      </c>
      <c r="M7" s="417">
        <v>1604927.6</v>
      </c>
      <c r="N7" s="758"/>
      <c r="O7" s="753"/>
    </row>
    <row r="8" spans="1:15" ht="38.25" customHeight="1">
      <c r="A8" s="730" t="s">
        <v>1937</v>
      </c>
      <c r="B8" s="422">
        <v>672848</v>
      </c>
      <c r="C8" s="422">
        <v>711092</v>
      </c>
      <c r="D8" s="422">
        <v>742333</v>
      </c>
      <c r="E8" s="422">
        <v>737356</v>
      </c>
      <c r="F8" s="422">
        <v>828368</v>
      </c>
      <c r="G8" s="422">
        <v>898763.5</v>
      </c>
      <c r="H8" s="422">
        <v>950332.14</v>
      </c>
      <c r="I8" s="422">
        <v>1028854.76</v>
      </c>
      <c r="J8" s="422">
        <v>1280609.58</v>
      </c>
      <c r="K8" s="422">
        <v>1135462.26</v>
      </c>
      <c r="L8" s="422">
        <v>1433478.056344</v>
      </c>
      <c r="M8" s="422">
        <v>2113311.462713</v>
      </c>
      <c r="N8" s="422">
        <v>2257804.108136</v>
      </c>
      <c r="O8" s="753"/>
    </row>
    <row r="9" spans="1:14" ht="39.75" customHeight="1">
      <c r="A9" s="754" t="s">
        <v>1938</v>
      </c>
      <c r="B9" s="754"/>
      <c r="C9" s="754"/>
      <c r="D9" s="754"/>
      <c r="E9" s="754"/>
      <c r="F9" s="754"/>
      <c r="G9" s="754"/>
      <c r="H9" s="754"/>
      <c r="I9" s="754"/>
      <c r="J9" s="754"/>
      <c r="K9" s="754"/>
      <c r="L9" s="754"/>
      <c r="M9" s="754"/>
      <c r="N9" s="754"/>
    </row>
  </sheetData>
  <sheetProtection/>
  <mergeCells count="2">
    <mergeCell ref="A1:N1"/>
    <mergeCell ref="A9:N9"/>
  </mergeCells>
  <printOptions/>
  <pageMargins left="0.75" right="0.75" top="1" bottom="1" header="0.5" footer="0.5"/>
  <pageSetup horizontalDpi="600" verticalDpi="600" orientation="portrait" paperSize="9"/>
</worksheet>
</file>

<file path=xl/worksheets/sheet107.xml><?xml version="1.0" encoding="utf-8"?>
<worksheet xmlns="http://schemas.openxmlformats.org/spreadsheetml/2006/main" xmlns:r="http://schemas.openxmlformats.org/officeDocument/2006/relationships">
  <sheetPr>
    <tabColor indexed="41"/>
  </sheetPr>
  <dimension ref="A1:E17"/>
  <sheetViews>
    <sheetView workbookViewId="0" topLeftCell="A1">
      <selection activeCell="H14" sqref="H14"/>
    </sheetView>
  </sheetViews>
  <sheetFormatPr defaultColWidth="9.00390625" defaultRowHeight="14.25"/>
  <cols>
    <col min="1" max="1" width="23.625" style="1" customWidth="1"/>
    <col min="2" max="4" width="14.875" style="1" customWidth="1"/>
    <col min="5" max="16384" width="9.00390625" style="1" customWidth="1"/>
  </cols>
  <sheetData>
    <row r="1" spans="1:4" ht="39.75" customHeight="1">
      <c r="A1" s="6" t="s">
        <v>101</v>
      </c>
      <c r="B1" s="6"/>
      <c r="C1" s="6"/>
      <c r="D1" s="6"/>
    </row>
    <row r="2" ht="15">
      <c r="D2" s="750" t="s">
        <v>307</v>
      </c>
    </row>
    <row r="3" spans="1:4" ht="21.75" customHeight="1">
      <c r="A3" s="155" t="s">
        <v>155</v>
      </c>
      <c r="B3" s="310" t="s">
        <v>169</v>
      </c>
      <c r="C3" s="310" t="s">
        <v>168</v>
      </c>
      <c r="D3" s="751" t="s">
        <v>210</v>
      </c>
    </row>
    <row r="4" spans="1:4" ht="22.5" customHeight="1">
      <c r="A4" s="418" t="s">
        <v>1933</v>
      </c>
      <c r="B4" s="689">
        <v>6473988.692311</v>
      </c>
      <c r="C4" s="689">
        <v>5697766.91019</v>
      </c>
      <c r="D4" s="752">
        <f>B4/C4*100-100</f>
        <v>13.623263189878628</v>
      </c>
    </row>
    <row r="5" spans="1:5" ht="22.5" customHeight="1">
      <c r="A5" s="728" t="s">
        <v>1939</v>
      </c>
      <c r="B5" s="417">
        <v>3421132.670355</v>
      </c>
      <c r="C5" s="417">
        <v>2950836.375015</v>
      </c>
      <c r="D5" s="147">
        <f>B5/C5*100-100</f>
        <v>15.937728683367254</v>
      </c>
      <c r="E5" s="753"/>
    </row>
    <row r="6" spans="1:5" ht="22.5" customHeight="1">
      <c r="A6" s="728" t="s">
        <v>1940</v>
      </c>
      <c r="B6" s="417">
        <v>3046000.539652</v>
      </c>
      <c r="C6" s="417">
        <v>2740513.409809</v>
      </c>
      <c r="D6" s="147">
        <f>B6/C6*100-100</f>
        <v>11.14707662986008</v>
      </c>
      <c r="E6" s="753"/>
    </row>
    <row r="7" spans="1:5" ht="22.5" customHeight="1">
      <c r="A7" s="728" t="s">
        <v>264</v>
      </c>
      <c r="B7" s="417">
        <v>2665528.0981090004</v>
      </c>
      <c r="C7" s="417">
        <v>2521798.383242</v>
      </c>
      <c r="D7" s="147">
        <f>B7/C7*100-100</f>
        <v>5.6994927041797325</v>
      </c>
      <c r="E7" s="753"/>
    </row>
    <row r="8" spans="1:5" ht="22.5" customHeight="1">
      <c r="A8" s="728" t="s">
        <v>1941</v>
      </c>
      <c r="B8" s="417">
        <v>6855.48230399983</v>
      </c>
      <c r="C8" s="417">
        <v>6417.125366000459</v>
      </c>
      <c r="D8" s="147">
        <f>B8/C8*100-100</f>
        <v>6.831048374430964</v>
      </c>
      <c r="E8" s="753"/>
    </row>
    <row r="9" spans="1:5" ht="22.5" customHeight="1">
      <c r="A9" s="418" t="s">
        <v>1937</v>
      </c>
      <c r="B9" s="412">
        <v>2257804.108136</v>
      </c>
      <c r="C9" s="412">
        <v>1788313.297596</v>
      </c>
      <c r="D9" s="142">
        <f aca="true" t="shared" si="0" ref="D8:D16">B9/C9*100-100</f>
        <v>26.25327514877449</v>
      </c>
      <c r="E9" s="753"/>
    </row>
    <row r="10" spans="1:5" ht="22.5" customHeight="1">
      <c r="A10" s="728" t="s">
        <v>1942</v>
      </c>
      <c r="B10" s="417">
        <v>2257219.567837</v>
      </c>
      <c r="C10" s="417">
        <v>1787691.087008</v>
      </c>
      <c r="D10" s="147">
        <f t="shared" si="0"/>
        <v>26.26451987377945</v>
      </c>
      <c r="E10" s="753"/>
    </row>
    <row r="11" spans="1:5" ht="22.5" customHeight="1">
      <c r="A11" s="728" t="s">
        <v>1943</v>
      </c>
      <c r="B11" s="417">
        <v>716541.16305</v>
      </c>
      <c r="C11" s="417">
        <v>613374.319098</v>
      </c>
      <c r="D11" s="147">
        <f t="shared" si="0"/>
        <v>16.81955711867957</v>
      </c>
      <c r="E11" s="753"/>
    </row>
    <row r="12" spans="1:5" ht="22.5" customHeight="1">
      <c r="A12" s="728" t="s">
        <v>1944</v>
      </c>
      <c r="B12" s="417">
        <v>38129.661236</v>
      </c>
      <c r="C12" s="417">
        <v>15827.186298</v>
      </c>
      <c r="D12" s="147">
        <f t="shared" si="0"/>
        <v>140.91244342538795</v>
      </c>
      <c r="E12" s="753"/>
    </row>
    <row r="13" spans="1:5" ht="22.5" customHeight="1">
      <c r="A13" s="728" t="s">
        <v>1945</v>
      </c>
      <c r="B13" s="417">
        <v>1519282.425024</v>
      </c>
      <c r="C13" s="417">
        <v>1152057.048787</v>
      </c>
      <c r="D13" s="147">
        <f t="shared" si="0"/>
        <v>31.875624269097727</v>
      </c>
      <c r="E13" s="753"/>
    </row>
    <row r="14" spans="1:5" ht="22.5" customHeight="1">
      <c r="A14" s="728" t="s">
        <v>1944</v>
      </c>
      <c r="B14" s="417">
        <v>516215.230279</v>
      </c>
      <c r="C14" s="417">
        <v>494893.30149</v>
      </c>
      <c r="D14" s="147">
        <f t="shared" si="0"/>
        <v>4.308389045639743</v>
      </c>
      <c r="E14" s="753"/>
    </row>
    <row r="15" spans="1:5" ht="22.5" customHeight="1">
      <c r="A15" s="728" t="s">
        <v>1946</v>
      </c>
      <c r="B15" s="417">
        <v>21395.979762999807</v>
      </c>
      <c r="C15" s="417">
        <v>22259.719123000046</v>
      </c>
      <c r="D15" s="147">
        <f t="shared" si="0"/>
        <v>-3.880279689188768</v>
      </c>
      <c r="E15" s="753"/>
    </row>
    <row r="16" spans="1:5" ht="22.5" customHeight="1">
      <c r="A16" s="730" t="s">
        <v>1947</v>
      </c>
      <c r="B16" s="422">
        <v>584.540299</v>
      </c>
      <c r="C16" s="422">
        <v>622.210588</v>
      </c>
      <c r="D16" s="152">
        <f t="shared" si="0"/>
        <v>-6.054266791101284</v>
      </c>
      <c r="E16" s="753"/>
    </row>
    <row r="17" spans="1:4" ht="24" customHeight="1">
      <c r="A17" s="754" t="s">
        <v>1948</v>
      </c>
      <c r="B17" s="754"/>
      <c r="C17" s="754"/>
      <c r="D17" s="754"/>
    </row>
  </sheetData>
  <sheetProtection/>
  <mergeCells count="2">
    <mergeCell ref="A1:D1"/>
    <mergeCell ref="A17:D17"/>
  </mergeCells>
  <printOptions/>
  <pageMargins left="0.75" right="0.75" top="1" bottom="1" header="0.5" footer="0.5"/>
  <pageSetup orientation="portrait" paperSize="9"/>
</worksheet>
</file>

<file path=xl/worksheets/sheet108.xml><?xml version="1.0" encoding="utf-8"?>
<worksheet xmlns="http://schemas.openxmlformats.org/spreadsheetml/2006/main" xmlns:r="http://schemas.openxmlformats.org/officeDocument/2006/relationships">
  <sheetPr>
    <tabColor indexed="41"/>
  </sheetPr>
  <dimension ref="A1:I24"/>
  <sheetViews>
    <sheetView workbookViewId="0" topLeftCell="A1">
      <selection activeCell="L23" sqref="L23"/>
    </sheetView>
  </sheetViews>
  <sheetFormatPr defaultColWidth="9.00390625" defaultRowHeight="14.25"/>
  <cols>
    <col min="1" max="1" width="16.875" style="366" customWidth="1"/>
    <col min="2" max="8" width="11.625" style="366" customWidth="1"/>
    <col min="9" max="9" width="11.125" style="366" customWidth="1"/>
    <col min="10" max="16384" width="9.00390625" style="366" customWidth="1"/>
  </cols>
  <sheetData>
    <row r="1" spans="1:9" ht="27" customHeight="1">
      <c r="A1" s="6" t="s">
        <v>102</v>
      </c>
      <c r="B1" s="6"/>
      <c r="C1" s="6"/>
      <c r="D1" s="6"/>
      <c r="E1" s="6"/>
      <c r="F1" s="6"/>
      <c r="G1" s="6"/>
      <c r="H1" s="6"/>
      <c r="I1" s="6"/>
    </row>
    <row r="2" spans="1:9" ht="19.5" customHeight="1">
      <c r="A2" s="739"/>
      <c r="B2" s="740"/>
      <c r="C2" s="740"/>
      <c r="D2" s="740"/>
      <c r="E2" s="665"/>
      <c r="F2" s="665"/>
      <c r="I2" s="408" t="s">
        <v>307</v>
      </c>
    </row>
    <row r="3" spans="1:9" ht="20.25" customHeight="1">
      <c r="A3" s="155" t="s">
        <v>155</v>
      </c>
      <c r="B3" s="741" t="s">
        <v>162</v>
      </c>
      <c r="C3" s="741" t="s">
        <v>163</v>
      </c>
      <c r="D3" s="741" t="s">
        <v>164</v>
      </c>
      <c r="E3" s="741" t="s">
        <v>165</v>
      </c>
      <c r="F3" s="741" t="s">
        <v>166</v>
      </c>
      <c r="G3" s="156" t="s">
        <v>167</v>
      </c>
      <c r="H3" s="261" t="s">
        <v>168</v>
      </c>
      <c r="I3" s="261" t="s">
        <v>169</v>
      </c>
    </row>
    <row r="4" spans="1:9" ht="21.75" customHeight="1">
      <c r="A4" s="418" t="s">
        <v>1949</v>
      </c>
      <c r="B4" s="742"/>
      <c r="C4" s="742"/>
      <c r="D4" s="743"/>
      <c r="E4" s="744"/>
      <c r="F4" s="744"/>
      <c r="G4" s="745"/>
      <c r="H4" s="746"/>
      <c r="I4" s="746"/>
    </row>
    <row r="5" spans="1:9" ht="21.75" customHeight="1">
      <c r="A5" s="728" t="s">
        <v>1723</v>
      </c>
      <c r="B5" s="747">
        <f aca="true" t="shared" si="0" ref="B5:G7">B9+B13+B17+B21</f>
        <v>116231</v>
      </c>
      <c r="C5" s="747">
        <f t="shared" si="0"/>
        <v>117268.5</v>
      </c>
      <c r="D5" s="747">
        <f t="shared" si="0"/>
        <v>1188509.1</v>
      </c>
      <c r="E5" s="747">
        <v>1257723.4</v>
      </c>
      <c r="F5" s="747">
        <f t="shared" si="0"/>
        <v>2334090.6</v>
      </c>
      <c r="G5" s="674">
        <f t="shared" si="0"/>
        <v>2514296.8</v>
      </c>
      <c r="H5" s="674">
        <v>3021737.7</v>
      </c>
      <c r="I5" s="674">
        <v>3570911</v>
      </c>
    </row>
    <row r="6" spans="1:9" ht="21.75" customHeight="1">
      <c r="A6" s="728" t="s">
        <v>1738</v>
      </c>
      <c r="B6" s="747">
        <f t="shared" si="0"/>
        <v>5899.599999999999</v>
      </c>
      <c r="C6" s="747">
        <f t="shared" si="0"/>
        <v>7680</v>
      </c>
      <c r="D6" s="747">
        <f t="shared" si="0"/>
        <v>22471.5</v>
      </c>
      <c r="E6" s="747">
        <v>87830.7</v>
      </c>
      <c r="F6" s="747">
        <f t="shared" si="0"/>
        <v>105219.8</v>
      </c>
      <c r="G6" s="674">
        <f t="shared" si="0"/>
        <v>212485.59999999998</v>
      </c>
      <c r="H6" s="674">
        <v>239821.9</v>
      </c>
      <c r="I6" s="674">
        <v>283024</v>
      </c>
    </row>
    <row r="7" spans="1:9" ht="21.75" customHeight="1">
      <c r="A7" s="728" t="s">
        <v>254</v>
      </c>
      <c r="B7" s="747">
        <f t="shared" si="0"/>
        <v>1417.3000000000002</v>
      </c>
      <c r="C7" s="747">
        <f t="shared" si="0"/>
        <v>4183.1</v>
      </c>
      <c r="D7" s="747">
        <f t="shared" si="0"/>
        <v>-1756.1000000000004</v>
      </c>
      <c r="E7" s="747">
        <v>47605.6</v>
      </c>
      <c r="F7" s="747">
        <f t="shared" si="0"/>
        <v>55313.59999999999</v>
      </c>
      <c r="G7" s="674">
        <f t="shared" si="0"/>
        <v>223621.40000000002</v>
      </c>
      <c r="H7" s="674">
        <v>86398.6</v>
      </c>
      <c r="I7" s="674">
        <v>102173</v>
      </c>
    </row>
    <row r="8" spans="1:9" ht="21.75" customHeight="1">
      <c r="A8" s="418" t="s">
        <v>1950</v>
      </c>
      <c r="B8" s="747"/>
      <c r="C8" s="747"/>
      <c r="D8" s="747"/>
      <c r="E8" s="747"/>
      <c r="F8" s="747"/>
      <c r="G8" s="674"/>
      <c r="H8" s="674"/>
      <c r="I8" s="674"/>
    </row>
    <row r="9" spans="1:9" ht="21.75" customHeight="1">
      <c r="A9" s="728" t="s">
        <v>1951</v>
      </c>
      <c r="B9" s="747">
        <v>99482.7</v>
      </c>
      <c r="C9" s="747">
        <v>96815.5</v>
      </c>
      <c r="D9" s="747">
        <v>205551.4</v>
      </c>
      <c r="E9" s="747">
        <v>400649.7</v>
      </c>
      <c r="F9" s="747">
        <v>390981.3</v>
      </c>
      <c r="G9" s="674">
        <v>417422.5</v>
      </c>
      <c r="H9" s="674">
        <v>686859.2</v>
      </c>
      <c r="I9" s="674">
        <v>1162629</v>
      </c>
    </row>
    <row r="10" spans="1:9" ht="21.75" customHeight="1">
      <c r="A10" s="728" t="s">
        <v>1952</v>
      </c>
      <c r="B10" s="747">
        <v>2930</v>
      </c>
      <c r="C10" s="747">
        <v>5174.6</v>
      </c>
      <c r="D10" s="747">
        <v>6537.6</v>
      </c>
      <c r="E10" s="747">
        <v>14268.6</v>
      </c>
      <c r="F10" s="747">
        <v>21477.2</v>
      </c>
      <c r="G10" s="674">
        <v>23084.3</v>
      </c>
      <c r="H10" s="674">
        <v>31535.4</v>
      </c>
      <c r="I10" s="674">
        <v>64102</v>
      </c>
    </row>
    <row r="11" spans="1:9" ht="21.75" customHeight="1">
      <c r="A11" s="728" t="s">
        <v>1953</v>
      </c>
      <c r="B11" s="747">
        <v>1443.7</v>
      </c>
      <c r="C11" s="747">
        <v>2971.9</v>
      </c>
      <c r="D11" s="747">
        <v>4300.5</v>
      </c>
      <c r="E11" s="747">
        <v>5581.5</v>
      </c>
      <c r="F11" s="747">
        <v>-67.9</v>
      </c>
      <c r="G11" s="674">
        <v>13256.6</v>
      </c>
      <c r="H11" s="674">
        <v>16272.9</v>
      </c>
      <c r="I11" s="674">
        <v>23326</v>
      </c>
    </row>
    <row r="12" spans="1:9" ht="21.75" customHeight="1">
      <c r="A12" s="418" t="s">
        <v>1954</v>
      </c>
      <c r="B12" s="747"/>
      <c r="C12" s="747"/>
      <c r="D12" s="747"/>
      <c r="E12" s="747"/>
      <c r="F12" s="747"/>
      <c r="G12" s="674"/>
      <c r="H12" s="674"/>
      <c r="I12" s="674"/>
    </row>
    <row r="13" spans="1:9" ht="21.75" customHeight="1">
      <c r="A13" s="728" t="s">
        <v>1951</v>
      </c>
      <c r="B13" s="747"/>
      <c r="C13" s="747"/>
      <c r="D13" s="747">
        <v>457456.8</v>
      </c>
      <c r="E13" s="747">
        <v>555218.4</v>
      </c>
      <c r="F13" s="747">
        <v>1524317.2</v>
      </c>
      <c r="G13" s="674">
        <v>1480738.7</v>
      </c>
      <c r="H13" s="674">
        <v>1686866.5</v>
      </c>
      <c r="I13" s="674">
        <v>1549526</v>
      </c>
    </row>
    <row r="14" spans="1:9" ht="21.75" customHeight="1">
      <c r="A14" s="728" t="s">
        <v>1952</v>
      </c>
      <c r="B14" s="747"/>
      <c r="C14" s="747"/>
      <c r="D14" s="747">
        <v>13442.4</v>
      </c>
      <c r="E14" s="747">
        <v>64516.4</v>
      </c>
      <c r="F14" s="747">
        <v>45430.3</v>
      </c>
      <c r="G14" s="674">
        <v>123740.5</v>
      </c>
      <c r="H14" s="674">
        <v>169991.4</v>
      </c>
      <c r="I14" s="674">
        <v>180356</v>
      </c>
    </row>
    <row r="15" spans="1:9" ht="21.75" customHeight="1">
      <c r="A15" s="728" t="s">
        <v>1953</v>
      </c>
      <c r="B15" s="747"/>
      <c r="C15" s="747"/>
      <c r="D15" s="747">
        <v>2738</v>
      </c>
      <c r="E15" s="747">
        <v>44545.9</v>
      </c>
      <c r="F15" s="747">
        <v>24806.3</v>
      </c>
      <c r="G15" s="674">
        <v>156127.7</v>
      </c>
      <c r="H15" s="674">
        <v>40252.5</v>
      </c>
      <c r="I15" s="674">
        <v>58520</v>
      </c>
    </row>
    <row r="16" spans="1:9" ht="21.75" customHeight="1">
      <c r="A16" s="418" t="s">
        <v>1955</v>
      </c>
      <c r="B16" s="747"/>
      <c r="C16" s="747"/>
      <c r="D16" s="747"/>
      <c r="E16" s="747"/>
      <c r="F16" s="747"/>
      <c r="G16" s="674"/>
      <c r="H16" s="674"/>
      <c r="I16" s="674"/>
    </row>
    <row r="17" spans="1:9" ht="21.75" customHeight="1">
      <c r="A17" s="728" t="s">
        <v>1951</v>
      </c>
      <c r="B17" s="747">
        <v>981</v>
      </c>
      <c r="C17" s="747">
        <v>1027.3</v>
      </c>
      <c r="D17" s="747">
        <v>929</v>
      </c>
      <c r="E17" s="747">
        <v>5221.4</v>
      </c>
      <c r="F17" s="747">
        <v>5447.9</v>
      </c>
      <c r="G17" s="674">
        <v>5214.1</v>
      </c>
      <c r="H17" s="674">
        <v>5508</v>
      </c>
      <c r="I17" s="674">
        <v>7140</v>
      </c>
    </row>
    <row r="18" spans="1:9" ht="21.75" customHeight="1">
      <c r="A18" s="728" t="s">
        <v>1952</v>
      </c>
      <c r="B18" s="747">
        <v>2683.7</v>
      </c>
      <c r="C18" s="747">
        <v>793.8</v>
      </c>
      <c r="D18" s="747">
        <v>461.1</v>
      </c>
      <c r="E18" s="747">
        <v>389.2</v>
      </c>
      <c r="F18" s="747">
        <v>858</v>
      </c>
      <c r="G18" s="674">
        <v>1230.5</v>
      </c>
      <c r="H18" s="674">
        <v>1294.6</v>
      </c>
      <c r="I18" s="674">
        <v>6224</v>
      </c>
    </row>
    <row r="19" spans="1:9" ht="21.75" customHeight="1">
      <c r="A19" s="728" t="s">
        <v>1953</v>
      </c>
      <c r="B19" s="747">
        <v>21.7</v>
      </c>
      <c r="C19" s="747">
        <v>-38.3</v>
      </c>
      <c r="D19" s="747">
        <v>-51.1</v>
      </c>
      <c r="E19" s="747">
        <v>-134.8</v>
      </c>
      <c r="F19" s="747">
        <v>-112.9</v>
      </c>
      <c r="G19" s="674">
        <v>2.8</v>
      </c>
      <c r="H19" s="674">
        <v>31</v>
      </c>
      <c r="I19" s="674">
        <v>-90</v>
      </c>
    </row>
    <row r="20" spans="1:9" ht="21.75" customHeight="1">
      <c r="A20" s="418" t="s">
        <v>1956</v>
      </c>
      <c r="B20" s="747"/>
      <c r="C20" s="747"/>
      <c r="D20" s="747"/>
      <c r="E20" s="747"/>
      <c r="F20" s="747"/>
      <c r="G20" s="674"/>
      <c r="H20" s="674"/>
      <c r="I20" s="674"/>
    </row>
    <row r="21" spans="1:9" ht="21.75" customHeight="1">
      <c r="A21" s="728" t="s">
        <v>1951</v>
      </c>
      <c r="B21" s="747">
        <v>15767.3</v>
      </c>
      <c r="C21" s="747">
        <v>19425.7</v>
      </c>
      <c r="D21" s="747">
        <v>524571.9</v>
      </c>
      <c r="E21" s="747">
        <v>296633.9</v>
      </c>
      <c r="F21" s="747">
        <v>413344.2</v>
      </c>
      <c r="G21" s="674">
        <v>610921.5</v>
      </c>
      <c r="H21" s="674">
        <v>642504</v>
      </c>
      <c r="I21" s="674">
        <v>851617</v>
      </c>
    </row>
    <row r="22" spans="1:9" ht="21.75" customHeight="1">
      <c r="A22" s="728" t="s">
        <v>1952</v>
      </c>
      <c r="B22" s="747">
        <v>285.9</v>
      </c>
      <c r="C22" s="747">
        <v>1711.6</v>
      </c>
      <c r="D22" s="747">
        <v>2030.4</v>
      </c>
      <c r="E22" s="747">
        <v>8656.5</v>
      </c>
      <c r="F22" s="747">
        <v>37454.3</v>
      </c>
      <c r="G22" s="674">
        <v>64430.3</v>
      </c>
      <c r="H22" s="674">
        <v>37000.5</v>
      </c>
      <c r="I22" s="674">
        <v>32342</v>
      </c>
    </row>
    <row r="23" spans="1:9" ht="21.75" customHeight="1">
      <c r="A23" s="730" t="s">
        <v>1953</v>
      </c>
      <c r="B23" s="748">
        <v>-48.1</v>
      </c>
      <c r="C23" s="748">
        <v>1249.5</v>
      </c>
      <c r="D23" s="748">
        <v>-8743.5</v>
      </c>
      <c r="E23" s="748">
        <v>-2387</v>
      </c>
      <c r="F23" s="748">
        <v>30688.1</v>
      </c>
      <c r="G23" s="749">
        <v>54234.3</v>
      </c>
      <c r="H23" s="749">
        <v>29842.2</v>
      </c>
      <c r="I23" s="749">
        <v>20416</v>
      </c>
    </row>
    <row r="24" ht="12.75">
      <c r="H24" s="367"/>
    </row>
  </sheetData>
  <sheetProtection/>
  <mergeCells count="1">
    <mergeCell ref="A1:I1"/>
  </mergeCells>
  <printOptions/>
  <pageMargins left="0.75" right="0.75" top="1" bottom="1" header="0.5" footer="0.5"/>
  <pageSetup horizontalDpi="600" verticalDpi="600" orientation="portrait" paperSize="9"/>
</worksheet>
</file>

<file path=xl/worksheets/sheet109.xml><?xml version="1.0" encoding="utf-8"?>
<worksheet xmlns="http://schemas.openxmlformats.org/spreadsheetml/2006/main" xmlns:r="http://schemas.openxmlformats.org/officeDocument/2006/relationships">
  <sheetPr>
    <tabColor indexed="41"/>
  </sheetPr>
  <dimension ref="A1:Q9"/>
  <sheetViews>
    <sheetView workbookViewId="0" topLeftCell="A1">
      <selection activeCell="E5" sqref="E5"/>
    </sheetView>
  </sheetViews>
  <sheetFormatPr defaultColWidth="9.00390625" defaultRowHeight="14.25"/>
  <cols>
    <col min="1" max="1" width="17.375" style="366" customWidth="1"/>
    <col min="2" max="3" width="13.00390625" style="366" customWidth="1"/>
    <col min="4" max="4" width="9.50390625" style="366" customWidth="1"/>
    <col min="5" max="5" width="10.50390625" style="366" customWidth="1"/>
    <col min="6" max="6" width="10.75390625" style="366" customWidth="1"/>
    <col min="7" max="7" width="9.50390625" style="366" customWidth="1"/>
    <col min="8" max="9" width="10.125" style="366" customWidth="1"/>
    <col min="10" max="10" width="9.50390625" style="366" customWidth="1"/>
    <col min="11" max="11" width="10.375" style="366" customWidth="1"/>
    <col min="12" max="12" width="10.50390625" style="366" customWidth="1"/>
    <col min="13" max="16" width="9.50390625" style="366" customWidth="1"/>
    <col min="17" max="16384" width="9.00390625" style="366" customWidth="1"/>
  </cols>
  <sheetData>
    <row r="1" spans="1:16" ht="25.5" customHeight="1">
      <c r="A1" s="6" t="s">
        <v>103</v>
      </c>
      <c r="B1" s="6"/>
      <c r="C1" s="6"/>
      <c r="D1" s="6"/>
      <c r="E1" s="6"/>
      <c r="F1" s="6"/>
      <c r="G1" s="6"/>
      <c r="H1" s="6"/>
      <c r="I1" s="6"/>
      <c r="J1" s="6"/>
      <c r="K1" s="6"/>
      <c r="L1" s="6"/>
      <c r="M1" s="6"/>
      <c r="N1" s="6"/>
      <c r="O1" s="6"/>
      <c r="P1" s="6"/>
    </row>
    <row r="2" spans="2:16" s="255" customFormat="1" ht="17.25" customHeight="1">
      <c r="B2" s="723"/>
      <c r="C2" s="723"/>
      <c r="D2" s="723"/>
      <c r="P2" s="732" t="s">
        <v>307</v>
      </c>
    </row>
    <row r="3" spans="1:16" s="723" customFormat="1" ht="27.75" customHeight="1">
      <c r="A3" s="155" t="s">
        <v>460</v>
      </c>
      <c r="B3" s="724" t="s">
        <v>1252</v>
      </c>
      <c r="C3" s="724"/>
      <c r="D3" s="724"/>
      <c r="E3" s="724" t="s">
        <v>1238</v>
      </c>
      <c r="F3" s="724"/>
      <c r="G3" s="724"/>
      <c r="H3" s="724" t="s">
        <v>1557</v>
      </c>
      <c r="I3" s="724"/>
      <c r="J3" s="724"/>
      <c r="K3" s="724" t="s">
        <v>1233</v>
      </c>
      <c r="L3" s="724"/>
      <c r="M3" s="724"/>
      <c r="N3" s="724" t="s">
        <v>1565</v>
      </c>
      <c r="O3" s="724"/>
      <c r="P3" s="733"/>
    </row>
    <row r="4" spans="1:17" s="723" customFormat="1" ht="27.75" customHeight="1">
      <c r="A4" s="725"/>
      <c r="B4" s="286" t="s">
        <v>169</v>
      </c>
      <c r="C4" s="286" t="s">
        <v>168</v>
      </c>
      <c r="D4" s="726" t="s">
        <v>1957</v>
      </c>
      <c r="E4" s="286" t="s">
        <v>169</v>
      </c>
      <c r="F4" s="286" t="s">
        <v>168</v>
      </c>
      <c r="G4" s="726" t="s">
        <v>1957</v>
      </c>
      <c r="H4" s="286" t="s">
        <v>169</v>
      </c>
      <c r="I4" s="286" t="s">
        <v>168</v>
      </c>
      <c r="J4" s="726" t="s">
        <v>1957</v>
      </c>
      <c r="K4" s="286" t="s">
        <v>169</v>
      </c>
      <c r="L4" s="286" t="s">
        <v>168</v>
      </c>
      <c r="M4" s="726" t="s">
        <v>1957</v>
      </c>
      <c r="N4" s="286" t="s">
        <v>169</v>
      </c>
      <c r="O4" s="286" t="s">
        <v>168</v>
      </c>
      <c r="P4" s="734" t="s">
        <v>1957</v>
      </c>
      <c r="Q4" s="738"/>
    </row>
    <row r="5" spans="1:16" s="255" customFormat="1" ht="27.75" customHeight="1">
      <c r="A5" s="671" t="s">
        <v>349</v>
      </c>
      <c r="B5" s="688">
        <v>3570911</v>
      </c>
      <c r="C5" s="688">
        <v>3021737.7</v>
      </c>
      <c r="D5" s="727">
        <v>18.17408903492847</v>
      </c>
      <c r="E5" s="688">
        <v>283024</v>
      </c>
      <c r="F5" s="688">
        <v>239821.9</v>
      </c>
      <c r="G5" s="727">
        <v>18.014243069544534</v>
      </c>
      <c r="H5" s="688">
        <v>95983</v>
      </c>
      <c r="I5" s="688">
        <v>81934.8</v>
      </c>
      <c r="J5" s="727">
        <v>17.145584049756636</v>
      </c>
      <c r="K5" s="688">
        <v>102173</v>
      </c>
      <c r="L5" s="688">
        <v>86398.6</v>
      </c>
      <c r="M5" s="727">
        <v>18.257703249821162</v>
      </c>
      <c r="N5" s="688">
        <v>1669</v>
      </c>
      <c r="O5" s="688">
        <v>1398</v>
      </c>
      <c r="P5" s="735">
        <v>19.384835479256097</v>
      </c>
    </row>
    <row r="6" spans="1:16" s="255" customFormat="1" ht="27.75" customHeight="1">
      <c r="A6" s="728" t="s">
        <v>1958</v>
      </c>
      <c r="B6" s="416">
        <v>1162629</v>
      </c>
      <c r="C6" s="416">
        <v>686859.2</v>
      </c>
      <c r="D6" s="729">
        <v>69.26744229385005</v>
      </c>
      <c r="E6" s="416">
        <v>64102</v>
      </c>
      <c r="F6" s="416">
        <v>31535.4</v>
      </c>
      <c r="G6" s="729">
        <v>103.26997596352038</v>
      </c>
      <c r="H6" s="416">
        <v>22693</v>
      </c>
      <c r="I6" s="416">
        <v>14943.8</v>
      </c>
      <c r="J6" s="729">
        <v>51.855619052717515</v>
      </c>
      <c r="K6" s="416">
        <v>23326</v>
      </c>
      <c r="L6" s="416">
        <v>16272.9</v>
      </c>
      <c r="M6" s="729">
        <v>43.34261256444765</v>
      </c>
      <c r="N6" s="416">
        <v>326</v>
      </c>
      <c r="O6" s="416">
        <v>273</v>
      </c>
      <c r="P6" s="736">
        <v>19.413919413919416</v>
      </c>
    </row>
    <row r="7" spans="1:16" s="255" customFormat="1" ht="27.75" customHeight="1">
      <c r="A7" s="728" t="s">
        <v>1959</v>
      </c>
      <c r="B7" s="416">
        <v>1549526</v>
      </c>
      <c r="C7" s="416">
        <v>1686866.5</v>
      </c>
      <c r="D7" s="729">
        <v>-8.141752770595659</v>
      </c>
      <c r="E7" s="416">
        <v>180356</v>
      </c>
      <c r="F7" s="416">
        <v>169991.4</v>
      </c>
      <c r="G7" s="729">
        <v>6.097131972558614</v>
      </c>
      <c r="H7" s="416">
        <v>53693</v>
      </c>
      <c r="I7" s="416">
        <v>38147.3</v>
      </c>
      <c r="J7" s="729">
        <v>40.75177011217045</v>
      </c>
      <c r="K7" s="416">
        <v>58520</v>
      </c>
      <c r="L7" s="416">
        <v>40252.5</v>
      </c>
      <c r="M7" s="729">
        <v>45.38227439289486</v>
      </c>
      <c r="N7" s="416">
        <v>1236</v>
      </c>
      <c r="O7" s="416">
        <v>1025</v>
      </c>
      <c r="P7" s="736">
        <v>20.58536585365853</v>
      </c>
    </row>
    <row r="8" spans="1:16" s="255" customFormat="1" ht="27.75" customHeight="1">
      <c r="A8" s="728" t="s">
        <v>1955</v>
      </c>
      <c r="B8" s="416">
        <v>7140</v>
      </c>
      <c r="C8" s="416">
        <v>5508</v>
      </c>
      <c r="D8" s="729">
        <v>29.62962962962962</v>
      </c>
      <c r="E8" s="416">
        <v>6224</v>
      </c>
      <c r="F8" s="416">
        <v>1294.6</v>
      </c>
      <c r="G8" s="729">
        <v>380.766259848602</v>
      </c>
      <c r="H8" s="416">
        <v>-90</v>
      </c>
      <c r="I8" s="416">
        <v>31.3</v>
      </c>
      <c r="J8" s="729">
        <v>-387.5399361022364</v>
      </c>
      <c r="K8" s="416">
        <v>-90</v>
      </c>
      <c r="L8" s="416">
        <v>31</v>
      </c>
      <c r="M8" s="729">
        <v>-390.3225806451613</v>
      </c>
      <c r="N8" s="416">
        <v>24</v>
      </c>
      <c r="O8" s="416">
        <v>23</v>
      </c>
      <c r="P8" s="736">
        <v>4.347826086956516</v>
      </c>
    </row>
    <row r="9" spans="1:16" s="255" customFormat="1" ht="27.75" customHeight="1">
      <c r="A9" s="730" t="s">
        <v>1956</v>
      </c>
      <c r="B9" s="421">
        <v>851617</v>
      </c>
      <c r="C9" s="421">
        <v>642504</v>
      </c>
      <c r="D9" s="731">
        <v>32.54656780346892</v>
      </c>
      <c r="E9" s="421">
        <v>32342</v>
      </c>
      <c r="F9" s="421">
        <v>37000.5</v>
      </c>
      <c r="G9" s="731">
        <v>-12.59037040039999</v>
      </c>
      <c r="H9" s="421">
        <v>19687</v>
      </c>
      <c r="I9" s="421">
        <v>28812.4</v>
      </c>
      <c r="J9" s="731">
        <v>-31.671780205744753</v>
      </c>
      <c r="K9" s="421">
        <v>20416</v>
      </c>
      <c r="L9" s="421">
        <v>29842.2</v>
      </c>
      <c r="M9" s="731">
        <v>-31.586813304649127</v>
      </c>
      <c r="N9" s="421">
        <v>83</v>
      </c>
      <c r="O9" s="421">
        <v>77</v>
      </c>
      <c r="P9" s="737">
        <v>7.79220779220779</v>
      </c>
    </row>
  </sheetData>
  <sheetProtection/>
  <mergeCells count="7">
    <mergeCell ref="A1:P1"/>
    <mergeCell ref="B3:D3"/>
    <mergeCell ref="E3:G3"/>
    <mergeCell ref="H3:J3"/>
    <mergeCell ref="K3:M3"/>
    <mergeCell ref="N3:P3"/>
    <mergeCell ref="A3:A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1"/>
  </sheetPr>
  <dimension ref="A1:D20"/>
  <sheetViews>
    <sheetView workbookViewId="0" topLeftCell="A1">
      <selection activeCell="H11" sqref="H11"/>
    </sheetView>
  </sheetViews>
  <sheetFormatPr defaultColWidth="9.00390625" defaultRowHeight="14.25"/>
  <cols>
    <col min="1" max="1" width="18.50390625" style="366" customWidth="1"/>
    <col min="2" max="2" width="14.75390625" style="366" customWidth="1"/>
    <col min="3" max="3" width="15.125" style="366" customWidth="1"/>
    <col min="4" max="4" width="11.625" style="519" customWidth="1"/>
    <col min="5" max="5" width="12.375" style="366" customWidth="1"/>
    <col min="6" max="16384" width="9.00390625" style="366" customWidth="1"/>
  </cols>
  <sheetData>
    <row r="1" spans="1:4" ht="34.5" customHeight="1">
      <c r="A1" s="6" t="s">
        <v>9</v>
      </c>
      <c r="B1" s="6"/>
      <c r="C1" s="6"/>
      <c r="D1" s="6"/>
    </row>
    <row r="2" spans="1:4" ht="23.25" customHeight="1">
      <c r="A2" s="1877" t="s">
        <v>444</v>
      </c>
      <c r="B2" s="1877"/>
      <c r="C2" s="1877"/>
      <c r="D2" s="732" t="s">
        <v>307</v>
      </c>
    </row>
    <row r="3" spans="1:4" ht="33" customHeight="1">
      <c r="A3" s="155" t="s">
        <v>445</v>
      </c>
      <c r="B3" s="343" t="s">
        <v>169</v>
      </c>
      <c r="C3" s="343" t="s">
        <v>168</v>
      </c>
      <c r="D3" s="344" t="s">
        <v>210</v>
      </c>
    </row>
    <row r="4" spans="1:4" ht="33.75" customHeight="1">
      <c r="A4" s="1488" t="s">
        <v>349</v>
      </c>
      <c r="B4" s="1878">
        <v>142640</v>
      </c>
      <c r="C4" s="1878">
        <v>130973</v>
      </c>
      <c r="D4" s="1879">
        <f>B4/C4*100-100</f>
        <v>8.907942858451733</v>
      </c>
    </row>
    <row r="5" spans="1:4" ht="33.75" customHeight="1">
      <c r="A5" s="1492" t="s">
        <v>446</v>
      </c>
      <c r="B5" s="747">
        <v>19253</v>
      </c>
      <c r="C5" s="747">
        <v>16758</v>
      </c>
      <c r="D5" s="1880">
        <f>B5/C5*100-100</f>
        <v>14.888411504952856</v>
      </c>
    </row>
    <row r="6" spans="1:4" ht="33.75" customHeight="1">
      <c r="A6" s="1492" t="s">
        <v>447</v>
      </c>
      <c r="B6" s="747">
        <v>13156</v>
      </c>
      <c r="C6" s="747">
        <v>10011</v>
      </c>
      <c r="D6" s="1880">
        <f aca="true" t="shared" si="0" ref="D6:D18">B6/C6*100-100</f>
        <v>31.41544301268604</v>
      </c>
    </row>
    <row r="7" spans="1:4" ht="33.75" customHeight="1">
      <c r="A7" s="1492" t="s">
        <v>448</v>
      </c>
      <c r="B7" s="747">
        <v>14281</v>
      </c>
      <c r="C7" s="747">
        <v>13504</v>
      </c>
      <c r="D7" s="1880">
        <f t="shared" si="0"/>
        <v>5.7538507109004655</v>
      </c>
    </row>
    <row r="8" spans="1:4" ht="33.75" customHeight="1">
      <c r="A8" s="1492" t="s">
        <v>449</v>
      </c>
      <c r="B8" s="747">
        <v>11985</v>
      </c>
      <c r="C8" s="747">
        <v>11407</v>
      </c>
      <c r="D8" s="1880">
        <f t="shared" si="0"/>
        <v>5.067064083457524</v>
      </c>
    </row>
    <row r="9" spans="1:4" ht="33.75" customHeight="1">
      <c r="A9" s="1492" t="s">
        <v>450</v>
      </c>
      <c r="B9" s="747">
        <v>28403</v>
      </c>
      <c r="C9" s="747">
        <v>24887</v>
      </c>
      <c r="D9" s="1880">
        <f t="shared" si="0"/>
        <v>14.127857917788418</v>
      </c>
    </row>
    <row r="10" spans="1:4" ht="33.75" customHeight="1">
      <c r="A10" s="1492" t="s">
        <v>451</v>
      </c>
      <c r="B10" s="747">
        <v>9317</v>
      </c>
      <c r="C10" s="747">
        <v>8989</v>
      </c>
      <c r="D10" s="1880">
        <f t="shared" si="0"/>
        <v>3.648904216264313</v>
      </c>
    </row>
    <row r="11" spans="1:4" ht="33.75" customHeight="1">
      <c r="A11" s="1492" t="s">
        <v>452</v>
      </c>
      <c r="B11" s="747">
        <v>5463</v>
      </c>
      <c r="C11" s="747">
        <v>6615</v>
      </c>
      <c r="D11" s="1880">
        <f t="shared" si="0"/>
        <v>-17.414965986394563</v>
      </c>
    </row>
    <row r="12" spans="1:4" ht="33.75" customHeight="1">
      <c r="A12" s="1492" t="s">
        <v>453</v>
      </c>
      <c r="B12" s="747">
        <v>4435</v>
      </c>
      <c r="C12" s="747">
        <v>4120</v>
      </c>
      <c r="D12" s="1880">
        <f t="shared" si="0"/>
        <v>7.645631067961162</v>
      </c>
    </row>
    <row r="13" spans="1:4" ht="33.75" customHeight="1">
      <c r="A13" s="1492" t="s">
        <v>454</v>
      </c>
      <c r="B13" s="747">
        <v>11642</v>
      </c>
      <c r="C13" s="747">
        <v>7230</v>
      </c>
      <c r="D13" s="1880">
        <f t="shared" si="0"/>
        <v>61.02351313969572</v>
      </c>
    </row>
    <row r="14" spans="1:4" ht="33.75" customHeight="1">
      <c r="A14" s="1492" t="s">
        <v>455</v>
      </c>
      <c r="B14" s="747">
        <v>7884</v>
      </c>
      <c r="C14" s="747">
        <v>7392</v>
      </c>
      <c r="D14" s="1880">
        <f t="shared" si="0"/>
        <v>6.65584415584415</v>
      </c>
    </row>
    <row r="15" spans="1:4" ht="33.75" customHeight="1">
      <c r="A15" s="1492" t="s">
        <v>456</v>
      </c>
      <c r="B15" s="747">
        <v>3129</v>
      </c>
      <c r="C15" s="747">
        <v>3621</v>
      </c>
      <c r="D15" s="1880">
        <f t="shared" si="0"/>
        <v>-13.587406793703394</v>
      </c>
    </row>
    <row r="16" spans="1:4" ht="33.75" customHeight="1">
      <c r="A16" s="1492" t="s">
        <v>457</v>
      </c>
      <c r="B16" s="747">
        <v>4086</v>
      </c>
      <c r="C16" s="747">
        <v>5686</v>
      </c>
      <c r="D16" s="1880">
        <f t="shared" si="0"/>
        <v>-28.139289482940555</v>
      </c>
    </row>
    <row r="17" spans="1:4" ht="33.75" customHeight="1">
      <c r="A17" s="1492" t="s">
        <v>458</v>
      </c>
      <c r="B17" s="747">
        <v>4465</v>
      </c>
      <c r="C17" s="747">
        <v>2997</v>
      </c>
      <c r="D17" s="1880">
        <f t="shared" si="0"/>
        <v>48.98231564898231</v>
      </c>
    </row>
    <row r="18" spans="1:4" ht="33.75" customHeight="1">
      <c r="A18" s="1494" t="s">
        <v>443</v>
      </c>
      <c r="B18" s="748">
        <v>5141</v>
      </c>
      <c r="C18" s="748">
        <v>7756</v>
      </c>
      <c r="D18" s="1881">
        <f t="shared" si="0"/>
        <v>-33.715832903558535</v>
      </c>
    </row>
    <row r="19" spans="1:4" ht="12.75">
      <c r="A19" s="1224" t="s">
        <v>423</v>
      </c>
      <c r="B19" s="1224"/>
      <c r="C19" s="1224"/>
      <c r="D19" s="1224"/>
    </row>
    <row r="20" ht="12.75">
      <c r="A20" s="236"/>
    </row>
  </sheetData>
  <sheetProtection/>
  <mergeCells count="3">
    <mergeCell ref="A1:D1"/>
    <mergeCell ref="A2:C2"/>
    <mergeCell ref="A19:D19"/>
  </mergeCells>
  <printOptions/>
  <pageMargins left="0.75" right="0.75" top="1" bottom="1" header="0.5" footer="0.5"/>
  <pageSetup horizontalDpi="600" verticalDpi="600" orientation="portrait" paperSize="9"/>
</worksheet>
</file>

<file path=xl/worksheets/sheet110.xml><?xml version="1.0" encoding="utf-8"?>
<worksheet xmlns="http://schemas.openxmlformats.org/spreadsheetml/2006/main" xmlns:r="http://schemas.openxmlformats.org/officeDocument/2006/relationships">
  <sheetPr>
    <tabColor indexed="41"/>
  </sheetPr>
  <dimension ref="A1:I26"/>
  <sheetViews>
    <sheetView workbookViewId="0" topLeftCell="A1">
      <selection activeCell="L7" sqref="L7"/>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20.25" customHeight="1"/>
    <row r="3" spans="1:9" ht="48" customHeight="1">
      <c r="A3" s="3" t="s">
        <v>1960</v>
      </c>
      <c r="B3" s="3"/>
      <c r="C3" s="3"/>
      <c r="D3" s="3"/>
      <c r="E3" s="3"/>
      <c r="F3" s="3"/>
      <c r="G3" s="3"/>
      <c r="H3" s="3"/>
      <c r="I3" s="3"/>
    </row>
    <row r="4" spans="1:9" ht="18.75" customHeight="1">
      <c r="A4" s="3" t="s">
        <v>1961</v>
      </c>
      <c r="B4" s="3"/>
      <c r="C4" s="3"/>
      <c r="D4" s="3"/>
      <c r="E4" s="3"/>
      <c r="F4" s="3"/>
      <c r="G4" s="3"/>
      <c r="H4" s="3"/>
      <c r="I4" s="3"/>
    </row>
    <row r="5" spans="1:9" ht="47.25" customHeight="1">
      <c r="A5" s="3" t="s">
        <v>1962</v>
      </c>
      <c r="B5" s="3"/>
      <c r="C5" s="3"/>
      <c r="D5" s="3"/>
      <c r="E5" s="3"/>
      <c r="F5" s="3"/>
      <c r="G5" s="3"/>
      <c r="H5" s="3"/>
      <c r="I5" s="3"/>
    </row>
    <row r="6" spans="1:9" ht="46.5" customHeight="1">
      <c r="A6" s="3" t="s">
        <v>1963</v>
      </c>
      <c r="B6" s="3"/>
      <c r="C6" s="3"/>
      <c r="D6" s="3"/>
      <c r="E6" s="3"/>
      <c r="F6" s="3"/>
      <c r="G6" s="3"/>
      <c r="H6" s="3"/>
      <c r="I6" s="3"/>
    </row>
    <row r="7" spans="1:9" ht="62.25" customHeight="1">
      <c r="A7" s="3" t="s">
        <v>1964</v>
      </c>
      <c r="B7" s="3"/>
      <c r="C7" s="3"/>
      <c r="D7" s="3"/>
      <c r="E7" s="3"/>
      <c r="F7" s="3"/>
      <c r="G7" s="3"/>
      <c r="H7" s="3"/>
      <c r="I7" s="3"/>
    </row>
    <row r="8" spans="1:9" ht="32.25" customHeight="1">
      <c r="A8" s="3" t="s">
        <v>1965</v>
      </c>
      <c r="B8" s="3"/>
      <c r="C8" s="3"/>
      <c r="D8" s="3"/>
      <c r="E8" s="3"/>
      <c r="F8" s="3"/>
      <c r="G8" s="3"/>
      <c r="H8" s="3"/>
      <c r="I8" s="3"/>
    </row>
    <row r="9" spans="1:9" ht="46.5" customHeight="1">
      <c r="A9" s="3" t="s">
        <v>1966</v>
      </c>
      <c r="B9" s="3"/>
      <c r="C9" s="3"/>
      <c r="D9" s="3"/>
      <c r="E9" s="3"/>
      <c r="F9" s="3"/>
      <c r="G9" s="3"/>
      <c r="H9" s="3"/>
      <c r="I9" s="3"/>
    </row>
    <row r="10" spans="1:9" ht="50.25" customHeight="1">
      <c r="A10" s="3" t="s">
        <v>1967</v>
      </c>
      <c r="B10" s="3"/>
      <c r="C10" s="3"/>
      <c r="D10" s="3"/>
      <c r="E10" s="3"/>
      <c r="F10" s="3"/>
      <c r="G10" s="3"/>
      <c r="H10" s="3"/>
      <c r="I10" s="3"/>
    </row>
    <row r="11" spans="1:9" ht="33.75" customHeight="1">
      <c r="A11" s="3" t="s">
        <v>1968</v>
      </c>
      <c r="B11" s="3"/>
      <c r="C11" s="3"/>
      <c r="D11" s="3"/>
      <c r="E11" s="3"/>
      <c r="F11" s="3"/>
      <c r="G11" s="3"/>
      <c r="H11" s="3"/>
      <c r="I11" s="3"/>
    </row>
    <row r="12" spans="1:9" ht="49.5" customHeight="1">
      <c r="A12" s="3" t="s">
        <v>1969</v>
      </c>
      <c r="B12" s="3"/>
      <c r="C12" s="3"/>
      <c r="D12" s="3"/>
      <c r="E12" s="3"/>
      <c r="F12" s="3"/>
      <c r="G12" s="3"/>
      <c r="H12" s="3"/>
      <c r="I12" s="3"/>
    </row>
    <row r="13" spans="1:9" ht="48" customHeight="1">
      <c r="A13" s="3" t="s">
        <v>1970</v>
      </c>
      <c r="B13" s="3"/>
      <c r="C13" s="3"/>
      <c r="D13" s="3"/>
      <c r="E13" s="3"/>
      <c r="F13" s="3"/>
      <c r="G13" s="3"/>
      <c r="H13" s="3"/>
      <c r="I13" s="3"/>
    </row>
    <row r="14" spans="1:9" ht="32.25" customHeight="1">
      <c r="A14" s="3" t="s">
        <v>1971</v>
      </c>
      <c r="B14" s="3"/>
      <c r="C14" s="3"/>
      <c r="D14" s="3"/>
      <c r="E14" s="3"/>
      <c r="F14" s="3"/>
      <c r="G14" s="3"/>
      <c r="H14" s="3"/>
      <c r="I14" s="3"/>
    </row>
    <row r="15" spans="1:9" ht="29.25" customHeight="1">
      <c r="A15" s="3" t="s">
        <v>1972</v>
      </c>
      <c r="B15" s="3"/>
      <c r="C15" s="3"/>
      <c r="D15" s="3"/>
      <c r="E15" s="3"/>
      <c r="F15" s="3"/>
      <c r="G15" s="3"/>
      <c r="H15" s="3"/>
      <c r="I15" s="3"/>
    </row>
    <row r="16" spans="1:9" ht="31.5" customHeight="1">
      <c r="A16" s="3" t="s">
        <v>1973</v>
      </c>
      <c r="B16" s="3"/>
      <c r="C16" s="3"/>
      <c r="D16" s="3"/>
      <c r="E16" s="3"/>
      <c r="F16" s="3"/>
      <c r="G16" s="3"/>
      <c r="H16" s="3"/>
      <c r="I16" s="3"/>
    </row>
    <row r="17" spans="1:9" ht="18.75" customHeight="1">
      <c r="A17" s="3" t="s">
        <v>1974</v>
      </c>
      <c r="B17" s="3"/>
      <c r="C17" s="3"/>
      <c r="D17" s="3"/>
      <c r="E17" s="3"/>
      <c r="F17" s="3"/>
      <c r="G17" s="3"/>
      <c r="H17" s="3"/>
      <c r="I17" s="3"/>
    </row>
    <row r="18" spans="1:9" ht="18.75" customHeight="1">
      <c r="A18" s="3" t="s">
        <v>1975</v>
      </c>
      <c r="B18" s="3"/>
      <c r="C18" s="3"/>
      <c r="D18" s="3"/>
      <c r="E18" s="3"/>
      <c r="F18" s="3"/>
      <c r="G18" s="3"/>
      <c r="H18" s="3"/>
      <c r="I18" s="3"/>
    </row>
    <row r="19" spans="1:9" ht="18.75" customHeight="1">
      <c r="A19" s="3" t="s">
        <v>1976</v>
      </c>
      <c r="B19" s="3"/>
      <c r="C19" s="3"/>
      <c r="D19" s="3"/>
      <c r="E19" s="3"/>
      <c r="F19" s="3"/>
      <c r="G19" s="3"/>
      <c r="H19" s="3"/>
      <c r="I19" s="3"/>
    </row>
    <row r="20" spans="1:9" ht="48" customHeight="1">
      <c r="A20" s="3" t="s">
        <v>1977</v>
      </c>
      <c r="B20" s="3"/>
      <c r="C20" s="3"/>
      <c r="D20" s="3"/>
      <c r="E20" s="3"/>
      <c r="F20" s="3"/>
      <c r="G20" s="3"/>
      <c r="H20" s="3"/>
      <c r="I20" s="3"/>
    </row>
    <row r="21" spans="1:9" ht="33.75" customHeight="1">
      <c r="A21" s="3" t="s">
        <v>1978</v>
      </c>
      <c r="B21" s="3"/>
      <c r="C21" s="3"/>
      <c r="D21" s="3"/>
      <c r="E21" s="3"/>
      <c r="F21" s="3"/>
      <c r="G21" s="3"/>
      <c r="H21" s="3"/>
      <c r="I21" s="3"/>
    </row>
    <row r="22" spans="1:9" ht="35.25" customHeight="1">
      <c r="A22" s="3" t="s">
        <v>1979</v>
      </c>
      <c r="B22" s="3"/>
      <c r="C22" s="3"/>
      <c r="D22" s="3"/>
      <c r="E22" s="3"/>
      <c r="F22" s="3"/>
      <c r="G22" s="3"/>
      <c r="H22" s="3"/>
      <c r="I22" s="3"/>
    </row>
    <row r="23" spans="1:9" ht="34.5" customHeight="1">
      <c r="A23" s="3" t="s">
        <v>1980</v>
      </c>
      <c r="B23" s="3"/>
      <c r="C23" s="3"/>
      <c r="D23" s="3"/>
      <c r="E23" s="3"/>
      <c r="F23" s="3"/>
      <c r="G23" s="3"/>
      <c r="H23" s="3"/>
      <c r="I23" s="3"/>
    </row>
    <row r="24" spans="1:9" ht="63.75" customHeight="1">
      <c r="A24" s="3" t="s">
        <v>1981</v>
      </c>
      <c r="B24" s="3"/>
      <c r="C24" s="3"/>
      <c r="D24" s="3"/>
      <c r="E24" s="3"/>
      <c r="F24" s="3"/>
      <c r="G24" s="3"/>
      <c r="H24" s="3"/>
      <c r="I24" s="3"/>
    </row>
    <row r="25" spans="1:9" ht="60.75" customHeight="1">
      <c r="A25" s="3" t="s">
        <v>1982</v>
      </c>
      <c r="B25" s="3"/>
      <c r="C25" s="3"/>
      <c r="D25" s="3"/>
      <c r="E25" s="3"/>
      <c r="F25" s="3"/>
      <c r="G25" s="3"/>
      <c r="H25" s="3"/>
      <c r="I25" s="3"/>
    </row>
    <row r="26" spans="1:9" ht="50.25" customHeight="1">
      <c r="A26" s="3" t="s">
        <v>1983</v>
      </c>
      <c r="B26" s="3"/>
      <c r="C26" s="3"/>
      <c r="D26" s="3"/>
      <c r="E26" s="3"/>
      <c r="F26" s="3"/>
      <c r="G26" s="3"/>
      <c r="H26" s="3"/>
      <c r="I26" s="3"/>
    </row>
  </sheetData>
  <sheetProtection/>
  <mergeCells count="25">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s>
  <printOptions/>
  <pageMargins left="0.75" right="0.75" top="1" bottom="1" header="0.5" footer="0.5"/>
  <pageSetup orientation="portrait" paperSize="9"/>
</worksheet>
</file>

<file path=xl/worksheets/sheet111.xml><?xml version="1.0" encoding="utf-8"?>
<worksheet xmlns="http://schemas.openxmlformats.org/spreadsheetml/2006/main" xmlns:r="http://schemas.openxmlformats.org/officeDocument/2006/relationships">
  <sheetPr>
    <tabColor indexed="41"/>
  </sheetPr>
  <dimension ref="A1:I9"/>
  <sheetViews>
    <sheetView workbookViewId="0" topLeftCell="A1">
      <selection activeCell="L21" sqref="L21"/>
    </sheetView>
  </sheetViews>
  <sheetFormatPr defaultColWidth="9.00390625" defaultRowHeight="14.25"/>
  <cols>
    <col min="1" max="16384" width="9.00390625" style="1" customWidth="1"/>
  </cols>
  <sheetData>
    <row r="1" spans="1:9" ht="29.25">
      <c r="A1" s="2" t="s">
        <v>149</v>
      </c>
      <c r="B1" s="2"/>
      <c r="C1" s="2"/>
      <c r="D1" s="2"/>
      <c r="E1" s="2"/>
      <c r="F1" s="2"/>
      <c r="G1" s="2"/>
      <c r="H1" s="2"/>
      <c r="I1" s="2"/>
    </row>
    <row r="2" ht="19.5" customHeight="1"/>
    <row r="3" spans="1:9" ht="18.75" customHeight="1">
      <c r="A3" s="87" t="s">
        <v>150</v>
      </c>
      <c r="B3" s="87"/>
      <c r="C3" s="87"/>
      <c r="D3" s="87"/>
      <c r="E3" s="87"/>
      <c r="F3" s="87"/>
      <c r="G3" s="87"/>
      <c r="H3" s="87"/>
      <c r="I3" s="87"/>
    </row>
    <row r="4" spans="1:9" ht="33" customHeight="1">
      <c r="A4" s="3" t="s">
        <v>1984</v>
      </c>
      <c r="B4" s="3"/>
      <c r="C4" s="3"/>
      <c r="D4" s="3"/>
      <c r="E4" s="3"/>
      <c r="F4" s="3"/>
      <c r="G4" s="3"/>
      <c r="H4" s="3"/>
      <c r="I4" s="3"/>
    </row>
    <row r="5" spans="1:9" ht="18.75" customHeight="1">
      <c r="A5" s="87" t="s">
        <v>513</v>
      </c>
      <c r="B5" s="87"/>
      <c r="C5" s="87"/>
      <c r="D5" s="87"/>
      <c r="E5" s="87"/>
      <c r="F5" s="87"/>
      <c r="G5" s="87"/>
      <c r="H5" s="87"/>
      <c r="I5" s="87"/>
    </row>
    <row r="6" spans="1:9" ht="18.75" customHeight="1">
      <c r="A6" s="3" t="s">
        <v>1985</v>
      </c>
      <c r="B6" s="3"/>
      <c r="C6" s="3"/>
      <c r="D6" s="3"/>
      <c r="E6" s="3"/>
      <c r="F6" s="3"/>
      <c r="G6" s="3"/>
      <c r="H6" s="3"/>
      <c r="I6" s="3"/>
    </row>
    <row r="7" spans="1:9" ht="33.75" customHeight="1">
      <c r="A7" s="3" t="s">
        <v>1986</v>
      </c>
      <c r="B7" s="3"/>
      <c r="C7" s="3"/>
      <c r="D7" s="3"/>
      <c r="E7" s="3"/>
      <c r="F7" s="3"/>
      <c r="G7" s="3"/>
      <c r="H7" s="3"/>
      <c r="I7" s="3"/>
    </row>
    <row r="8" spans="1:9" ht="18.75" customHeight="1">
      <c r="A8" s="87" t="s">
        <v>520</v>
      </c>
      <c r="B8" s="87"/>
      <c r="C8" s="87"/>
      <c r="D8" s="87"/>
      <c r="E8" s="87"/>
      <c r="F8" s="87"/>
      <c r="G8" s="87"/>
      <c r="H8" s="87"/>
      <c r="I8" s="87"/>
    </row>
    <row r="9" spans="1:9" ht="18.75" customHeight="1">
      <c r="A9" s="3" t="s">
        <v>1554</v>
      </c>
      <c r="B9" s="3"/>
      <c r="C9" s="3"/>
      <c r="D9" s="3"/>
      <c r="E9" s="3"/>
      <c r="F9" s="3"/>
      <c r="G9" s="3"/>
      <c r="H9" s="3"/>
      <c r="I9" s="3"/>
    </row>
  </sheetData>
  <sheetProtection/>
  <mergeCells count="8">
    <mergeCell ref="A1:I1"/>
    <mergeCell ref="A3:I3"/>
    <mergeCell ref="A4:I4"/>
    <mergeCell ref="A5:I5"/>
    <mergeCell ref="A6:I6"/>
    <mergeCell ref="A7:I7"/>
    <mergeCell ref="A8:I8"/>
    <mergeCell ref="A9:I9"/>
  </mergeCells>
  <printOptions/>
  <pageMargins left="0.75" right="0.75" top="1" bottom="1" header="0.5" footer="0.5"/>
  <pageSetup orientation="portrait" paperSize="9"/>
</worksheet>
</file>

<file path=xl/worksheets/sheet112.xml><?xml version="1.0" encoding="utf-8"?>
<worksheet xmlns="http://schemas.openxmlformats.org/spreadsheetml/2006/main" xmlns:r="http://schemas.openxmlformats.org/officeDocument/2006/relationships">
  <sheetPr>
    <tabColor indexed="41"/>
  </sheetPr>
  <dimension ref="A1:M11"/>
  <sheetViews>
    <sheetView workbookViewId="0" topLeftCell="A1">
      <selection activeCell="H35" sqref="H35"/>
    </sheetView>
  </sheetViews>
  <sheetFormatPr defaultColWidth="9.00390625" defaultRowHeight="14.25"/>
  <cols>
    <col min="1" max="1" width="24.75390625" style="366" customWidth="1"/>
    <col min="2" max="2" width="9.00390625" style="366" customWidth="1"/>
    <col min="3" max="4" width="10.25390625" style="366" bestFit="1" customWidth="1"/>
    <col min="5" max="5" width="12.00390625" style="366" bestFit="1" customWidth="1"/>
    <col min="6" max="7" width="11.625" style="366" bestFit="1" customWidth="1"/>
    <col min="8" max="8" width="10.25390625" style="366" bestFit="1" customWidth="1"/>
    <col min="9" max="11" width="11.125" style="366" bestFit="1" customWidth="1"/>
    <col min="12" max="12" width="10.25390625" style="366" customWidth="1"/>
    <col min="13" max="13" width="10.50390625" style="366" customWidth="1"/>
    <col min="14" max="14" width="12.00390625" style="366" bestFit="1" customWidth="1"/>
    <col min="15" max="16384" width="9.00390625" style="366" customWidth="1"/>
  </cols>
  <sheetData>
    <row r="1" spans="1:13" ht="28.5" customHeight="1">
      <c r="A1" s="694" t="s">
        <v>105</v>
      </c>
      <c r="B1" s="694"/>
      <c r="C1" s="694"/>
      <c r="D1" s="694"/>
      <c r="E1" s="694"/>
      <c r="F1" s="694"/>
      <c r="G1" s="694"/>
      <c r="H1" s="694"/>
      <c r="I1" s="694"/>
      <c r="J1" s="694"/>
      <c r="K1" s="694"/>
      <c r="L1" s="694"/>
      <c r="M1" s="694"/>
    </row>
    <row r="2" spans="1:11" ht="13.5">
      <c r="A2" s="695"/>
      <c r="B2" s="695"/>
      <c r="C2" s="695"/>
      <c r="D2" s="695"/>
      <c r="E2" s="695"/>
      <c r="F2" s="695"/>
      <c r="G2" s="695"/>
      <c r="H2" s="665"/>
      <c r="I2" s="665"/>
      <c r="J2" s="665"/>
      <c r="K2" s="665"/>
    </row>
    <row r="3" spans="1:13" ht="29.25" customHeight="1">
      <c r="A3" s="669" t="s">
        <v>155</v>
      </c>
      <c r="B3" s="696" t="s">
        <v>985</v>
      </c>
      <c r="C3" s="696" t="s">
        <v>159</v>
      </c>
      <c r="D3" s="696" t="s">
        <v>160</v>
      </c>
      <c r="E3" s="696" t="s">
        <v>161</v>
      </c>
      <c r="F3" s="684" t="s">
        <v>162</v>
      </c>
      <c r="G3" s="684" t="s">
        <v>163</v>
      </c>
      <c r="H3" s="684" t="s">
        <v>164</v>
      </c>
      <c r="I3" s="684" t="s">
        <v>165</v>
      </c>
      <c r="J3" s="684" t="s">
        <v>166</v>
      </c>
      <c r="K3" s="685" t="s">
        <v>167</v>
      </c>
      <c r="L3" s="693" t="s">
        <v>168</v>
      </c>
      <c r="M3" s="693" t="s">
        <v>169</v>
      </c>
    </row>
    <row r="4" spans="1:13" ht="29.25" customHeight="1">
      <c r="A4" s="712" t="s">
        <v>1987</v>
      </c>
      <c r="B4" s="713" t="s">
        <v>281</v>
      </c>
      <c r="C4" s="714">
        <v>12</v>
      </c>
      <c r="D4" s="714">
        <v>13</v>
      </c>
      <c r="E4" s="714">
        <v>13</v>
      </c>
      <c r="F4" s="714">
        <v>13</v>
      </c>
      <c r="G4" s="714">
        <v>13</v>
      </c>
      <c r="H4" s="714">
        <v>14</v>
      </c>
      <c r="I4" s="714">
        <v>14</v>
      </c>
      <c r="J4" s="718">
        <v>15</v>
      </c>
      <c r="K4" s="719">
        <v>20</v>
      </c>
      <c r="L4" s="719">
        <v>20</v>
      </c>
      <c r="M4" s="719">
        <v>20</v>
      </c>
    </row>
    <row r="5" spans="1:13" ht="29.25" customHeight="1">
      <c r="A5" s="703" t="s">
        <v>1988</v>
      </c>
      <c r="B5" s="704" t="s">
        <v>217</v>
      </c>
      <c r="C5" s="715">
        <v>13574.8</v>
      </c>
      <c r="D5" s="715">
        <v>13697.1</v>
      </c>
      <c r="E5" s="715">
        <v>18401.5</v>
      </c>
      <c r="F5" s="715">
        <v>21299.8</v>
      </c>
      <c r="G5" s="715">
        <v>26039.8</v>
      </c>
      <c r="H5" s="715">
        <v>28228.8</v>
      </c>
      <c r="I5" s="715">
        <v>29888.2</v>
      </c>
      <c r="J5" s="715">
        <v>32050.7</v>
      </c>
      <c r="K5" s="720">
        <v>37582.1</v>
      </c>
      <c r="L5" s="720">
        <v>34737.2</v>
      </c>
      <c r="M5" s="720">
        <v>38302.1</v>
      </c>
    </row>
    <row r="6" spans="1:13" ht="29.25" customHeight="1">
      <c r="A6" s="703" t="s">
        <v>1989</v>
      </c>
      <c r="B6" s="704" t="s">
        <v>217</v>
      </c>
      <c r="C6" s="715">
        <v>8541.2</v>
      </c>
      <c r="D6" s="715">
        <v>8802.7</v>
      </c>
      <c r="E6" s="715">
        <v>9610.7</v>
      </c>
      <c r="F6" s="715">
        <v>12306.6</v>
      </c>
      <c r="G6" s="715">
        <v>14938.6</v>
      </c>
      <c r="H6" s="715">
        <v>16426.1</v>
      </c>
      <c r="I6" s="715">
        <v>17579.3</v>
      </c>
      <c r="J6" s="715">
        <v>19360.6</v>
      </c>
      <c r="K6" s="720">
        <v>25013.2</v>
      </c>
      <c r="L6" s="720">
        <v>22839.3</v>
      </c>
      <c r="M6" s="720">
        <v>24906.4</v>
      </c>
    </row>
    <row r="7" spans="1:13" ht="29.25" customHeight="1">
      <c r="A7" s="703" t="s">
        <v>1990</v>
      </c>
      <c r="B7" s="704" t="s">
        <v>217</v>
      </c>
      <c r="C7" s="715">
        <v>321.8</v>
      </c>
      <c r="D7" s="715">
        <v>296.4</v>
      </c>
      <c r="E7" s="715">
        <v>998.2</v>
      </c>
      <c r="F7" s="715">
        <v>720.3</v>
      </c>
      <c r="G7" s="715">
        <v>1013.7</v>
      </c>
      <c r="H7" s="715">
        <v>1311.8</v>
      </c>
      <c r="I7" s="715">
        <v>1558.7</v>
      </c>
      <c r="J7" s="715">
        <v>1894.7</v>
      </c>
      <c r="K7" s="720">
        <v>498.8</v>
      </c>
      <c r="L7" s="720">
        <v>382.4</v>
      </c>
      <c r="M7" s="720">
        <v>362.2</v>
      </c>
    </row>
    <row r="8" spans="1:13" ht="29.25" customHeight="1">
      <c r="A8" s="703" t="s">
        <v>1991</v>
      </c>
      <c r="B8" s="705" t="s">
        <v>217</v>
      </c>
      <c r="C8" s="715">
        <v>4711.8</v>
      </c>
      <c r="D8" s="715">
        <v>4598</v>
      </c>
      <c r="E8" s="715">
        <v>7792.6</v>
      </c>
      <c r="F8" s="715">
        <v>8272.9</v>
      </c>
      <c r="G8" s="715">
        <v>10087.5</v>
      </c>
      <c r="H8" s="715">
        <v>10490.9</v>
      </c>
      <c r="I8" s="715">
        <v>10750.2</v>
      </c>
      <c r="J8" s="715">
        <v>10795.4</v>
      </c>
      <c r="K8" s="720">
        <v>12070.1</v>
      </c>
      <c r="L8" s="720">
        <v>11515.5</v>
      </c>
      <c r="M8" s="720">
        <v>13033.5</v>
      </c>
    </row>
    <row r="9" spans="1:13" ht="29.25" customHeight="1">
      <c r="A9" s="703" t="s">
        <v>1992</v>
      </c>
      <c r="B9" s="705" t="s">
        <v>1993</v>
      </c>
      <c r="C9" s="716">
        <v>365.0935</v>
      </c>
      <c r="D9" s="716">
        <v>358.7812</v>
      </c>
      <c r="E9" s="716">
        <v>406.4884</v>
      </c>
      <c r="F9" s="716">
        <v>442.1162</v>
      </c>
      <c r="G9" s="716">
        <v>511.5585</v>
      </c>
      <c r="H9" s="716">
        <v>540.7581</v>
      </c>
      <c r="I9" s="716">
        <v>563.8373</v>
      </c>
      <c r="J9" s="716">
        <v>591.2698</v>
      </c>
      <c r="K9" s="721">
        <v>683.9562</v>
      </c>
      <c r="L9" s="721">
        <v>615.3355</v>
      </c>
      <c r="M9" s="721">
        <v>647.8362</v>
      </c>
    </row>
    <row r="10" spans="1:13" ht="29.25" customHeight="1">
      <c r="A10" s="708" t="s">
        <v>1994</v>
      </c>
      <c r="B10" s="709" t="s">
        <v>1993</v>
      </c>
      <c r="C10" s="717">
        <v>15.5123</v>
      </c>
      <c r="D10" s="717">
        <v>38.0699</v>
      </c>
      <c r="E10" s="717">
        <v>38.1092</v>
      </c>
      <c r="F10" s="717">
        <v>53.3429</v>
      </c>
      <c r="G10" s="717">
        <v>77.0658</v>
      </c>
      <c r="H10" s="717">
        <v>84.781</v>
      </c>
      <c r="I10" s="717">
        <v>88.4205</v>
      </c>
      <c r="J10" s="717">
        <v>91.5693</v>
      </c>
      <c r="K10" s="722">
        <v>80.2337</v>
      </c>
      <c r="L10" s="722">
        <v>78.6603</v>
      </c>
      <c r="M10" s="722">
        <v>91.3</v>
      </c>
    </row>
    <row r="11" spans="1:7" ht="12.75">
      <c r="A11" s="711"/>
      <c r="B11" s="711"/>
      <c r="C11" s="711"/>
      <c r="D11" s="711"/>
      <c r="E11" s="711"/>
      <c r="F11" s="711"/>
      <c r="G11" s="711"/>
    </row>
  </sheetData>
  <sheetProtection/>
  <mergeCells count="2">
    <mergeCell ref="A1:M1"/>
    <mergeCell ref="A2:G2"/>
  </mergeCells>
  <printOptions/>
  <pageMargins left="0.75" right="0.75" top="1" bottom="1" header="0.5" footer="0.5"/>
  <pageSetup orientation="portrait" paperSize="9"/>
</worksheet>
</file>

<file path=xl/worksheets/sheet113.xml><?xml version="1.0" encoding="utf-8"?>
<worksheet xmlns="http://schemas.openxmlformats.org/spreadsheetml/2006/main" xmlns:r="http://schemas.openxmlformats.org/officeDocument/2006/relationships">
  <sheetPr>
    <tabColor indexed="41"/>
  </sheetPr>
  <dimension ref="A1:E11"/>
  <sheetViews>
    <sheetView workbookViewId="0" topLeftCell="A1">
      <selection activeCell="H9" sqref="H9"/>
    </sheetView>
  </sheetViews>
  <sheetFormatPr defaultColWidth="9.00390625" defaultRowHeight="14.25"/>
  <cols>
    <col min="1" max="1" width="30.375" style="366" customWidth="1"/>
    <col min="2" max="2" width="9.00390625" style="366" customWidth="1"/>
    <col min="3" max="5" width="11.125" style="366" customWidth="1"/>
    <col min="6" max="16384" width="9.00390625" style="366" customWidth="1"/>
  </cols>
  <sheetData>
    <row r="1" spans="1:5" ht="28.5" customHeight="1">
      <c r="A1" s="694" t="s">
        <v>106</v>
      </c>
      <c r="B1" s="694"/>
      <c r="C1" s="694"/>
      <c r="D1" s="694"/>
      <c r="E1" s="694"/>
    </row>
    <row r="2" spans="1:4" ht="13.5">
      <c r="A2" s="695"/>
      <c r="B2" s="695"/>
      <c r="C2" s="695"/>
      <c r="D2" s="695"/>
    </row>
    <row r="3" spans="1:5" ht="29.25" customHeight="1">
      <c r="A3" s="669" t="s">
        <v>155</v>
      </c>
      <c r="B3" s="696" t="s">
        <v>156</v>
      </c>
      <c r="C3" s="697" t="s">
        <v>169</v>
      </c>
      <c r="D3" s="697" t="s">
        <v>168</v>
      </c>
      <c r="E3" s="261" t="s">
        <v>893</v>
      </c>
    </row>
    <row r="4" spans="1:5" ht="29.25" customHeight="1">
      <c r="A4" s="698" t="s">
        <v>1987</v>
      </c>
      <c r="B4" s="699" t="s">
        <v>281</v>
      </c>
      <c r="C4" s="700">
        <v>20</v>
      </c>
      <c r="D4" s="700">
        <v>20</v>
      </c>
      <c r="E4" s="147">
        <v>0</v>
      </c>
    </row>
    <row r="5" spans="1:5" ht="29.25" customHeight="1">
      <c r="A5" s="701" t="s">
        <v>1988</v>
      </c>
      <c r="B5" s="702" t="s">
        <v>217</v>
      </c>
      <c r="C5" s="417">
        <v>38302.1</v>
      </c>
      <c r="D5" s="417">
        <v>34737.2</v>
      </c>
      <c r="E5" s="147">
        <v>10.262485174395186</v>
      </c>
    </row>
    <row r="6" spans="1:5" ht="29.25" customHeight="1">
      <c r="A6" s="703" t="s">
        <v>1989</v>
      </c>
      <c r="B6" s="704" t="s">
        <v>217</v>
      </c>
      <c r="C6" s="417">
        <v>24906.4</v>
      </c>
      <c r="D6" s="417">
        <v>22839.3</v>
      </c>
      <c r="E6" s="147">
        <v>9.050627646206323</v>
      </c>
    </row>
    <row r="7" spans="1:5" ht="29.25" customHeight="1">
      <c r="A7" s="703" t="s">
        <v>1990</v>
      </c>
      <c r="B7" s="704" t="s">
        <v>217</v>
      </c>
      <c r="C7" s="417">
        <v>362.2</v>
      </c>
      <c r="D7" s="417">
        <v>382.4</v>
      </c>
      <c r="E7" s="147">
        <v>-5.282426778242677</v>
      </c>
    </row>
    <row r="8" spans="1:5" ht="29.25" customHeight="1">
      <c r="A8" s="703" t="s">
        <v>1991</v>
      </c>
      <c r="B8" s="705" t="s">
        <v>217</v>
      </c>
      <c r="C8" s="417">
        <v>13033.5</v>
      </c>
      <c r="D8" s="417">
        <v>11515.5</v>
      </c>
      <c r="E8" s="147">
        <v>13.18223264295948</v>
      </c>
    </row>
    <row r="9" spans="1:5" ht="29.25" customHeight="1">
      <c r="A9" s="701" t="s">
        <v>1992</v>
      </c>
      <c r="B9" s="706" t="s">
        <v>1993</v>
      </c>
      <c r="C9" s="707">
        <v>647.8362</v>
      </c>
      <c r="D9" s="707">
        <v>615.3355</v>
      </c>
      <c r="E9" s="147">
        <v>5.281785302489439</v>
      </c>
    </row>
    <row r="10" spans="1:5" ht="29.25" customHeight="1">
      <c r="A10" s="708" t="s">
        <v>1994</v>
      </c>
      <c r="B10" s="709" t="s">
        <v>1993</v>
      </c>
      <c r="C10" s="710">
        <v>91.3</v>
      </c>
      <c r="D10" s="710">
        <v>78.6603</v>
      </c>
      <c r="E10" s="152">
        <v>16.068715730807014</v>
      </c>
    </row>
    <row r="11" spans="1:4" ht="12.75">
      <c r="A11" s="711"/>
      <c r="B11" s="711"/>
      <c r="C11" s="711"/>
      <c r="D11" s="711"/>
    </row>
  </sheetData>
  <sheetProtection/>
  <mergeCells count="2">
    <mergeCell ref="A1:E1"/>
    <mergeCell ref="A2:D2"/>
  </mergeCells>
  <printOptions/>
  <pageMargins left="0.75" right="0.75" top="1" bottom="1" header="0.5" footer="0.5"/>
  <pageSetup orientation="portrait" paperSize="9"/>
</worksheet>
</file>

<file path=xl/worksheets/sheet114.xml><?xml version="1.0" encoding="utf-8"?>
<worksheet xmlns="http://schemas.openxmlformats.org/spreadsheetml/2006/main" xmlns:r="http://schemas.openxmlformats.org/officeDocument/2006/relationships">
  <sheetPr>
    <tabColor indexed="41"/>
  </sheetPr>
  <dimension ref="A1:K23"/>
  <sheetViews>
    <sheetView workbookViewId="0" topLeftCell="A1">
      <selection activeCell="K8" sqref="K8"/>
    </sheetView>
  </sheetViews>
  <sheetFormatPr defaultColWidth="9.00390625" defaultRowHeight="14.25"/>
  <cols>
    <col min="1" max="1" width="32.75390625" style="366" customWidth="1"/>
    <col min="2" max="2" width="7.75390625" style="366" customWidth="1"/>
    <col min="3" max="9" width="11.25390625" style="366" customWidth="1"/>
    <col min="10" max="10" width="10.50390625" style="366" customWidth="1"/>
    <col min="11" max="11" width="12.00390625" style="366" bestFit="1" customWidth="1"/>
    <col min="12" max="16384" width="9.00390625" style="366" customWidth="1"/>
  </cols>
  <sheetData>
    <row r="1" spans="1:10" ht="28.5" customHeight="1">
      <c r="A1" s="664" t="s">
        <v>107</v>
      </c>
      <c r="B1" s="664"/>
      <c r="C1" s="664"/>
      <c r="D1" s="664"/>
      <c r="E1" s="664"/>
      <c r="F1" s="664"/>
      <c r="G1" s="664"/>
      <c r="H1" s="664"/>
      <c r="I1" s="664"/>
      <c r="J1" s="664"/>
    </row>
    <row r="2" spans="1:8" ht="13.5">
      <c r="A2" s="665"/>
      <c r="B2" s="665"/>
      <c r="C2" s="665"/>
      <c r="D2" s="665"/>
      <c r="E2" s="665"/>
      <c r="F2" s="665"/>
      <c r="G2" s="665"/>
      <c r="H2" s="665"/>
    </row>
    <row r="3" spans="1:10" ht="19.5" customHeight="1">
      <c r="A3" s="683" t="s">
        <v>155</v>
      </c>
      <c r="B3" s="683" t="s">
        <v>985</v>
      </c>
      <c r="C3" s="684" t="s">
        <v>162</v>
      </c>
      <c r="D3" s="684" t="s">
        <v>163</v>
      </c>
      <c r="E3" s="684" t="s">
        <v>164</v>
      </c>
      <c r="F3" s="684" t="s">
        <v>165</v>
      </c>
      <c r="G3" s="684" t="s">
        <v>166</v>
      </c>
      <c r="H3" s="685" t="s">
        <v>167</v>
      </c>
      <c r="I3" s="693" t="s">
        <v>168</v>
      </c>
      <c r="J3" s="693" t="s">
        <v>169</v>
      </c>
    </row>
    <row r="4" spans="1:11" ht="19.5" customHeight="1">
      <c r="A4" s="686" t="s">
        <v>1556</v>
      </c>
      <c r="B4" s="687" t="s">
        <v>217</v>
      </c>
      <c r="C4" s="688">
        <v>98232.3</v>
      </c>
      <c r="D4" s="688">
        <v>132569.4</v>
      </c>
      <c r="E4" s="688">
        <v>408018.7</v>
      </c>
      <c r="F4" s="688">
        <v>463439.6</v>
      </c>
      <c r="G4" s="688">
        <v>700668.2</v>
      </c>
      <c r="H4" s="689">
        <v>915373.4</v>
      </c>
      <c r="I4" s="689">
        <v>1008622.1</v>
      </c>
      <c r="J4" s="689">
        <v>1078506.5</v>
      </c>
      <c r="K4" s="681"/>
    </row>
    <row r="5" spans="1:11" ht="19.5" customHeight="1">
      <c r="A5" s="673" t="s">
        <v>1995</v>
      </c>
      <c r="B5" s="690" t="s">
        <v>217</v>
      </c>
      <c r="C5" s="416">
        <v>3132.1</v>
      </c>
      <c r="D5" s="416">
        <v>1094.3</v>
      </c>
      <c r="E5" s="416">
        <v>952.2</v>
      </c>
      <c r="F5" s="416">
        <v>1266.2</v>
      </c>
      <c r="G5" s="416">
        <v>4157.2</v>
      </c>
      <c r="H5" s="417">
        <v>8448.9</v>
      </c>
      <c r="I5" s="417">
        <v>5038.7</v>
      </c>
      <c r="J5" s="417">
        <v>9576.9</v>
      </c>
      <c r="K5" s="681"/>
    </row>
    <row r="6" spans="1:11" ht="19.5" customHeight="1">
      <c r="A6" s="673" t="s">
        <v>1996</v>
      </c>
      <c r="B6" s="690" t="s">
        <v>217</v>
      </c>
      <c r="C6" s="416">
        <v>11789.8</v>
      </c>
      <c r="D6" s="416">
        <v>6167.8</v>
      </c>
      <c r="E6" s="416">
        <v>13250.9</v>
      </c>
      <c r="F6" s="416">
        <v>16915.7</v>
      </c>
      <c r="G6" s="416">
        <v>18588.9</v>
      </c>
      <c r="H6" s="417">
        <v>15079.4</v>
      </c>
      <c r="I6" s="417">
        <v>7602.4</v>
      </c>
      <c r="J6" s="417">
        <v>7042.1</v>
      </c>
      <c r="K6" s="681"/>
    </row>
    <row r="7" spans="1:11" ht="19.5" customHeight="1">
      <c r="A7" s="673" t="s">
        <v>1997</v>
      </c>
      <c r="B7" s="690" t="s">
        <v>217</v>
      </c>
      <c r="C7" s="416">
        <v>18613.6</v>
      </c>
      <c r="D7" s="416">
        <v>32312.5</v>
      </c>
      <c r="E7" s="416">
        <v>258204.1</v>
      </c>
      <c r="F7" s="416">
        <v>274430.9</v>
      </c>
      <c r="G7" s="416">
        <v>394179.8</v>
      </c>
      <c r="H7" s="417">
        <v>523802</v>
      </c>
      <c r="I7" s="417">
        <v>514628.7</v>
      </c>
      <c r="J7" s="417">
        <v>505896</v>
      </c>
      <c r="K7" s="681"/>
    </row>
    <row r="8" spans="1:11" ht="19.5" customHeight="1">
      <c r="A8" s="673" t="s">
        <v>1998</v>
      </c>
      <c r="B8" s="690" t="s">
        <v>217</v>
      </c>
      <c r="C8" s="416"/>
      <c r="D8" s="416">
        <v>6420.7</v>
      </c>
      <c r="E8" s="416">
        <v>9689</v>
      </c>
      <c r="F8" s="416">
        <v>13582.7</v>
      </c>
      <c r="G8" s="416">
        <v>25176.8</v>
      </c>
      <c r="H8" s="417">
        <v>40857.2</v>
      </c>
      <c r="I8" s="417">
        <v>128463.4</v>
      </c>
      <c r="J8" s="417">
        <v>194509</v>
      </c>
      <c r="K8" s="681"/>
    </row>
    <row r="9" spans="1:11" ht="19.5" customHeight="1">
      <c r="A9" s="673" t="s">
        <v>1999</v>
      </c>
      <c r="B9" s="690" t="s">
        <v>217</v>
      </c>
      <c r="C9" s="416">
        <v>1421.5</v>
      </c>
      <c r="D9" s="416">
        <v>2585</v>
      </c>
      <c r="E9" s="416">
        <v>47622.7</v>
      </c>
      <c r="F9" s="416">
        <v>80725.1</v>
      </c>
      <c r="G9" s="416">
        <v>156826.6</v>
      </c>
      <c r="H9" s="417">
        <v>216234.3</v>
      </c>
      <c r="I9" s="417">
        <v>212784.4</v>
      </c>
      <c r="J9" s="417">
        <v>219116.7</v>
      </c>
      <c r="K9" s="681"/>
    </row>
    <row r="10" spans="1:11" ht="19.5" customHeight="1">
      <c r="A10" s="673" t="s">
        <v>2000</v>
      </c>
      <c r="B10" s="690" t="s">
        <v>217</v>
      </c>
      <c r="C10" s="416">
        <v>3097.9</v>
      </c>
      <c r="D10" s="416">
        <v>13789.2</v>
      </c>
      <c r="E10" s="416">
        <v>6184.9</v>
      </c>
      <c r="F10" s="416"/>
      <c r="G10" s="416">
        <v>2911.9</v>
      </c>
      <c r="H10" s="417">
        <v>2384.7</v>
      </c>
      <c r="I10" s="417">
        <v>18057</v>
      </c>
      <c r="J10" s="417">
        <v>18472.2</v>
      </c>
      <c r="K10" s="681"/>
    </row>
    <row r="11" spans="1:11" ht="19.5" customHeight="1">
      <c r="A11" s="673" t="s">
        <v>2001</v>
      </c>
      <c r="B11" s="690" t="s">
        <v>217</v>
      </c>
      <c r="C11" s="416">
        <v>1001.8</v>
      </c>
      <c r="D11" s="416">
        <v>1199.9</v>
      </c>
      <c r="E11" s="416">
        <v>3800.4</v>
      </c>
      <c r="F11" s="416">
        <v>2956.4</v>
      </c>
      <c r="G11" s="416">
        <v>302</v>
      </c>
      <c r="H11" s="417">
        <v>262.7</v>
      </c>
      <c r="I11" s="417">
        <v>2181.9</v>
      </c>
      <c r="J11" s="417">
        <v>7392.5</v>
      </c>
      <c r="K11" s="681"/>
    </row>
    <row r="12" spans="1:11" ht="19.5" customHeight="1">
      <c r="A12" s="673" t="s">
        <v>2002</v>
      </c>
      <c r="B12" s="690" t="s">
        <v>217</v>
      </c>
      <c r="C12" s="416">
        <v>25514.7</v>
      </c>
      <c r="D12" s="416">
        <v>38617.8</v>
      </c>
      <c r="E12" s="416">
        <v>38786.2</v>
      </c>
      <c r="F12" s="416">
        <v>35002.7</v>
      </c>
      <c r="G12" s="416">
        <v>36790.6</v>
      </c>
      <c r="H12" s="417">
        <v>41788.6</v>
      </c>
      <c r="I12" s="417">
        <v>51129.2</v>
      </c>
      <c r="J12" s="417">
        <v>51067.7</v>
      </c>
      <c r="K12" s="681"/>
    </row>
    <row r="13" spans="1:11" ht="19.5" customHeight="1">
      <c r="A13" s="673" t="s">
        <v>2003</v>
      </c>
      <c r="B13" s="690" t="s">
        <v>217</v>
      </c>
      <c r="C13" s="416">
        <v>33660.9</v>
      </c>
      <c r="D13" s="416">
        <v>30382.2</v>
      </c>
      <c r="E13" s="416">
        <v>29528.3</v>
      </c>
      <c r="F13" s="416">
        <v>38559.9</v>
      </c>
      <c r="G13" s="416">
        <v>61734.4</v>
      </c>
      <c r="H13" s="417">
        <v>66515.6</v>
      </c>
      <c r="I13" s="417">
        <v>68736.4</v>
      </c>
      <c r="J13" s="417">
        <v>65433.4</v>
      </c>
      <c r="K13" s="681"/>
    </row>
    <row r="14" spans="1:10" ht="19.5" customHeight="1">
      <c r="A14" s="410" t="s">
        <v>1316</v>
      </c>
      <c r="B14" s="691" t="s">
        <v>215</v>
      </c>
      <c r="C14" s="411">
        <v>3785</v>
      </c>
      <c r="D14" s="411">
        <v>4358</v>
      </c>
      <c r="E14" s="411">
        <v>5908</v>
      </c>
      <c r="F14" s="411">
        <v>5708</v>
      </c>
      <c r="G14" s="411">
        <v>6072</v>
      </c>
      <c r="H14" s="412">
        <v>6302</v>
      </c>
      <c r="I14" s="412">
        <v>6199</v>
      </c>
      <c r="J14" s="412">
        <v>6067</v>
      </c>
    </row>
    <row r="15" spans="1:10" ht="19.5" customHeight="1">
      <c r="A15" s="673" t="s">
        <v>1995</v>
      </c>
      <c r="B15" s="690" t="s">
        <v>215</v>
      </c>
      <c r="C15" s="416">
        <v>240</v>
      </c>
      <c r="D15" s="416">
        <v>62</v>
      </c>
      <c r="E15" s="416">
        <v>64</v>
      </c>
      <c r="F15" s="416">
        <v>63</v>
      </c>
      <c r="G15" s="416">
        <v>68</v>
      </c>
      <c r="H15" s="417">
        <v>67</v>
      </c>
      <c r="I15" s="417">
        <v>141</v>
      </c>
      <c r="J15" s="417">
        <v>251</v>
      </c>
    </row>
    <row r="16" spans="1:10" ht="19.5" customHeight="1">
      <c r="A16" s="673" t="s">
        <v>1996</v>
      </c>
      <c r="B16" s="690" t="s">
        <v>215</v>
      </c>
      <c r="C16" s="416">
        <v>829</v>
      </c>
      <c r="D16" s="416">
        <v>485</v>
      </c>
      <c r="E16" s="416">
        <v>551</v>
      </c>
      <c r="F16" s="416">
        <v>525</v>
      </c>
      <c r="G16" s="416">
        <v>320</v>
      </c>
      <c r="H16" s="417">
        <v>314</v>
      </c>
      <c r="I16" s="417">
        <v>103</v>
      </c>
      <c r="J16" s="417">
        <v>102</v>
      </c>
    </row>
    <row r="17" spans="1:10" ht="19.5" customHeight="1">
      <c r="A17" s="673" t="s">
        <v>1997</v>
      </c>
      <c r="B17" s="690" t="s">
        <v>215</v>
      </c>
      <c r="C17" s="416">
        <v>405</v>
      </c>
      <c r="D17" s="416">
        <v>684</v>
      </c>
      <c r="E17" s="416">
        <v>1344</v>
      </c>
      <c r="F17" s="416">
        <v>1307</v>
      </c>
      <c r="G17" s="416">
        <v>1466</v>
      </c>
      <c r="H17" s="417">
        <v>1501</v>
      </c>
      <c r="I17" s="417">
        <v>1519</v>
      </c>
      <c r="J17" s="417">
        <v>1520</v>
      </c>
    </row>
    <row r="18" spans="1:10" ht="19.5" customHeight="1">
      <c r="A18" s="673" t="s">
        <v>1998</v>
      </c>
      <c r="B18" s="690" t="s">
        <v>215</v>
      </c>
      <c r="C18" s="416"/>
      <c r="D18" s="416">
        <v>167</v>
      </c>
      <c r="E18" s="416">
        <v>179</v>
      </c>
      <c r="F18" s="416">
        <v>178</v>
      </c>
      <c r="G18" s="416">
        <v>331</v>
      </c>
      <c r="H18" s="417">
        <v>630</v>
      </c>
      <c r="I18" s="417">
        <v>804</v>
      </c>
      <c r="J18" s="417">
        <v>655</v>
      </c>
    </row>
    <row r="19" spans="1:10" ht="19.5" customHeight="1">
      <c r="A19" s="673" t="s">
        <v>1999</v>
      </c>
      <c r="B19" s="690" t="s">
        <v>215</v>
      </c>
      <c r="C19" s="416">
        <v>5</v>
      </c>
      <c r="D19" s="416">
        <v>29</v>
      </c>
      <c r="E19" s="416">
        <v>671</v>
      </c>
      <c r="F19" s="416">
        <v>711</v>
      </c>
      <c r="G19" s="416">
        <v>980</v>
      </c>
      <c r="H19" s="417">
        <v>923</v>
      </c>
      <c r="I19" s="417">
        <v>777</v>
      </c>
      <c r="J19" s="417">
        <v>700</v>
      </c>
    </row>
    <row r="20" spans="1:10" ht="19.5" customHeight="1">
      <c r="A20" s="673" t="s">
        <v>2000</v>
      </c>
      <c r="B20" s="690" t="s">
        <v>215</v>
      </c>
      <c r="C20" s="416">
        <v>5</v>
      </c>
      <c r="D20" s="416">
        <v>111</v>
      </c>
      <c r="E20" s="416">
        <v>103</v>
      </c>
      <c r="F20" s="416"/>
      <c r="G20" s="416">
        <v>4</v>
      </c>
      <c r="H20" s="417">
        <v>8</v>
      </c>
      <c r="I20" s="417">
        <v>165</v>
      </c>
      <c r="J20" s="417">
        <v>159</v>
      </c>
    </row>
    <row r="21" spans="1:10" ht="19.5" customHeight="1">
      <c r="A21" s="673" t="s">
        <v>2001</v>
      </c>
      <c r="B21" s="690" t="s">
        <v>215</v>
      </c>
      <c r="C21" s="416">
        <v>43</v>
      </c>
      <c r="D21" s="416">
        <v>43</v>
      </c>
      <c r="E21" s="416">
        <v>167</v>
      </c>
      <c r="F21" s="416">
        <v>193</v>
      </c>
      <c r="G21" s="416">
        <v>135</v>
      </c>
      <c r="H21" s="417">
        <v>119</v>
      </c>
      <c r="I21" s="417">
        <v>150</v>
      </c>
      <c r="J21" s="417">
        <v>166</v>
      </c>
    </row>
    <row r="22" spans="1:10" ht="19.5" customHeight="1">
      <c r="A22" s="673" t="s">
        <v>2002</v>
      </c>
      <c r="B22" s="690" t="s">
        <v>215</v>
      </c>
      <c r="C22" s="416">
        <v>1710</v>
      </c>
      <c r="D22" s="416">
        <v>2085</v>
      </c>
      <c r="E22" s="416">
        <v>2228</v>
      </c>
      <c r="F22" s="416">
        <v>2189</v>
      </c>
      <c r="G22" s="416">
        <v>2266</v>
      </c>
      <c r="H22" s="417">
        <v>2032</v>
      </c>
      <c r="I22" s="417">
        <v>1958</v>
      </c>
      <c r="J22" s="417">
        <v>1978</v>
      </c>
    </row>
    <row r="23" spans="1:10" ht="19.5" customHeight="1">
      <c r="A23" s="676" t="s">
        <v>2003</v>
      </c>
      <c r="B23" s="692" t="s">
        <v>215</v>
      </c>
      <c r="C23" s="421">
        <v>548</v>
      </c>
      <c r="D23" s="421">
        <v>692</v>
      </c>
      <c r="E23" s="421">
        <v>601</v>
      </c>
      <c r="F23" s="421">
        <v>542</v>
      </c>
      <c r="G23" s="421">
        <v>502</v>
      </c>
      <c r="H23" s="422">
        <v>708</v>
      </c>
      <c r="I23" s="422">
        <v>582</v>
      </c>
      <c r="J23" s="422">
        <v>536</v>
      </c>
    </row>
  </sheetData>
  <sheetProtection/>
  <mergeCells count="1">
    <mergeCell ref="A1:J1"/>
  </mergeCells>
  <printOptions/>
  <pageMargins left="0.75" right="0.75" top="1" bottom="1" header="0.5" footer="0.5"/>
  <pageSetup orientation="portrait" paperSize="9"/>
</worksheet>
</file>

<file path=xl/worksheets/sheet115.xml><?xml version="1.0" encoding="utf-8"?>
<worksheet xmlns="http://schemas.openxmlformats.org/spreadsheetml/2006/main" xmlns:r="http://schemas.openxmlformats.org/officeDocument/2006/relationships">
  <sheetPr>
    <tabColor indexed="41"/>
  </sheetPr>
  <dimension ref="A1:P16"/>
  <sheetViews>
    <sheetView workbookViewId="0" topLeftCell="A1">
      <selection activeCell="A5" sqref="A5:IV5"/>
    </sheetView>
  </sheetViews>
  <sheetFormatPr defaultColWidth="9.00390625" defaultRowHeight="14.25"/>
  <cols>
    <col min="1" max="1" width="34.25390625" style="366" customWidth="1"/>
    <col min="2" max="2" width="11.50390625" style="366" customWidth="1"/>
    <col min="3" max="3" width="12.50390625" style="366" customWidth="1"/>
    <col min="4" max="13" width="9.875" style="366" customWidth="1"/>
    <col min="14" max="14" width="9.00390625" style="367" customWidth="1"/>
    <col min="15" max="15" width="11.625" style="366" bestFit="1" customWidth="1"/>
    <col min="16" max="255" width="9.00390625" style="366" customWidth="1"/>
  </cols>
  <sheetData>
    <row r="1" spans="1:13" ht="28.5" customHeight="1">
      <c r="A1" s="664" t="s">
        <v>108</v>
      </c>
      <c r="B1" s="664"/>
      <c r="C1" s="664"/>
      <c r="D1" s="664"/>
      <c r="E1" s="664"/>
      <c r="F1" s="664"/>
      <c r="G1" s="664"/>
      <c r="H1" s="664"/>
      <c r="I1" s="664"/>
      <c r="J1" s="664"/>
      <c r="K1" s="664"/>
      <c r="L1" s="664"/>
      <c r="M1" s="664"/>
    </row>
    <row r="2" spans="1:13" ht="13.5">
      <c r="A2" s="665"/>
      <c r="B2" s="665"/>
      <c r="C2" s="665"/>
      <c r="D2" s="665"/>
      <c r="E2" s="665"/>
      <c r="F2" s="665"/>
      <c r="G2" s="665"/>
      <c r="H2" s="665"/>
      <c r="I2" s="665"/>
      <c r="J2" s="665"/>
      <c r="K2" s="665"/>
      <c r="L2" s="665"/>
      <c r="M2" s="665"/>
    </row>
    <row r="3" spans="1:13" ht="30" customHeight="1">
      <c r="A3" s="666" t="s">
        <v>155</v>
      </c>
      <c r="B3" s="667" t="s">
        <v>2004</v>
      </c>
      <c r="C3" s="604"/>
      <c r="D3" s="667" t="s">
        <v>2005</v>
      </c>
      <c r="E3" s="604"/>
      <c r="F3" s="344" t="s">
        <v>2006</v>
      </c>
      <c r="G3" s="668"/>
      <c r="H3" s="667" t="s">
        <v>2007</v>
      </c>
      <c r="I3" s="679"/>
      <c r="J3" s="667" t="s">
        <v>2008</v>
      </c>
      <c r="K3" s="604"/>
      <c r="L3" s="667" t="s">
        <v>2009</v>
      </c>
      <c r="M3" s="679"/>
    </row>
    <row r="4" spans="1:13" ht="30" customHeight="1">
      <c r="A4" s="669"/>
      <c r="B4" s="670" t="s">
        <v>169</v>
      </c>
      <c r="C4" s="670" t="s">
        <v>168</v>
      </c>
      <c r="D4" s="670" t="s">
        <v>169</v>
      </c>
      <c r="E4" s="670" t="s">
        <v>168</v>
      </c>
      <c r="F4" s="670" t="s">
        <v>169</v>
      </c>
      <c r="G4" s="670" t="s">
        <v>168</v>
      </c>
      <c r="H4" s="670" t="s">
        <v>169</v>
      </c>
      <c r="I4" s="670" t="s">
        <v>168</v>
      </c>
      <c r="J4" s="670" t="s">
        <v>169</v>
      </c>
      <c r="K4" s="670" t="s">
        <v>168</v>
      </c>
      <c r="L4" s="670" t="s">
        <v>169</v>
      </c>
      <c r="M4" s="680" t="s">
        <v>168</v>
      </c>
    </row>
    <row r="5" spans="1:15" ht="30" customHeight="1">
      <c r="A5" s="671" t="s">
        <v>349</v>
      </c>
      <c r="B5" s="411">
        <v>2735110.8</v>
      </c>
      <c r="C5" s="411">
        <v>2680176.8</v>
      </c>
      <c r="D5" s="411">
        <v>1078506.5</v>
      </c>
      <c r="E5" s="411">
        <v>1008622.1</v>
      </c>
      <c r="F5" s="672">
        <v>99273.6</v>
      </c>
      <c r="G5" s="672">
        <v>52149.6</v>
      </c>
      <c r="H5" s="672">
        <v>104089.8</v>
      </c>
      <c r="I5" s="672">
        <v>74555.6</v>
      </c>
      <c r="J5" s="411">
        <v>25502.7</v>
      </c>
      <c r="K5" s="411">
        <v>31123.5</v>
      </c>
      <c r="L5" s="411">
        <v>6067</v>
      </c>
      <c r="M5" s="412">
        <v>6199</v>
      </c>
      <c r="O5" s="681"/>
    </row>
    <row r="6" spans="1:15" ht="30" customHeight="1">
      <c r="A6" s="673" t="s">
        <v>1995</v>
      </c>
      <c r="B6" s="416">
        <v>16097</v>
      </c>
      <c r="C6" s="416">
        <v>10997.5</v>
      </c>
      <c r="D6" s="416">
        <v>9576.9</v>
      </c>
      <c r="E6" s="416">
        <v>5038.7</v>
      </c>
      <c r="F6" s="674">
        <v>279.8</v>
      </c>
      <c r="G6" s="674">
        <v>20.9</v>
      </c>
      <c r="H6" s="674">
        <v>295.2</v>
      </c>
      <c r="I6" s="674">
        <v>20.9</v>
      </c>
      <c r="J6" s="416">
        <v>98.2</v>
      </c>
      <c r="K6" s="416">
        <v>23.6</v>
      </c>
      <c r="L6" s="416">
        <v>251</v>
      </c>
      <c r="M6" s="417">
        <v>141</v>
      </c>
      <c r="O6" s="681"/>
    </row>
    <row r="7" spans="1:15" ht="30" customHeight="1">
      <c r="A7" s="673" t="s">
        <v>1996</v>
      </c>
      <c r="B7" s="416">
        <v>10404.4</v>
      </c>
      <c r="C7" s="416">
        <v>10950.7</v>
      </c>
      <c r="D7" s="416">
        <v>7042.1</v>
      </c>
      <c r="E7" s="416">
        <v>7602.4</v>
      </c>
      <c r="F7" s="674">
        <v>316.4</v>
      </c>
      <c r="G7" s="674">
        <v>331.9</v>
      </c>
      <c r="H7" s="674">
        <v>364.8</v>
      </c>
      <c r="I7" s="674">
        <v>488.4</v>
      </c>
      <c r="J7" s="416">
        <v>168.8</v>
      </c>
      <c r="K7" s="416">
        <v>157.3</v>
      </c>
      <c r="L7" s="416">
        <v>102</v>
      </c>
      <c r="M7" s="417">
        <v>103</v>
      </c>
      <c r="O7" s="681"/>
    </row>
    <row r="8" spans="1:15" ht="30" customHeight="1">
      <c r="A8" s="673" t="s">
        <v>1997</v>
      </c>
      <c r="B8" s="416">
        <v>1672158.3</v>
      </c>
      <c r="C8" s="416">
        <v>1717966.2</v>
      </c>
      <c r="D8" s="416">
        <v>505896</v>
      </c>
      <c r="E8" s="416">
        <v>514628.7</v>
      </c>
      <c r="F8" s="674">
        <v>63811.8</v>
      </c>
      <c r="G8" s="674">
        <v>62258</v>
      </c>
      <c r="H8" s="674">
        <v>67134.8</v>
      </c>
      <c r="I8" s="674">
        <v>82553.2</v>
      </c>
      <c r="J8" s="416">
        <v>17884.6</v>
      </c>
      <c r="K8" s="416">
        <v>18997.9</v>
      </c>
      <c r="L8" s="416">
        <v>1520</v>
      </c>
      <c r="M8" s="417">
        <v>1519</v>
      </c>
      <c r="O8" s="681"/>
    </row>
    <row r="9" spans="1:15" ht="30" customHeight="1">
      <c r="A9" s="673" t="s">
        <v>1998</v>
      </c>
      <c r="B9" s="416">
        <v>276790.9</v>
      </c>
      <c r="C9" s="416">
        <v>230335.6</v>
      </c>
      <c r="D9" s="416">
        <v>194509</v>
      </c>
      <c r="E9" s="416">
        <v>128463.4</v>
      </c>
      <c r="F9" s="674">
        <v>23608.3</v>
      </c>
      <c r="G9" s="674">
        <v>-4531.4</v>
      </c>
      <c r="H9" s="674">
        <v>24005.1</v>
      </c>
      <c r="I9" s="674">
        <v>-4755.5</v>
      </c>
      <c r="J9" s="416">
        <v>-1722.7</v>
      </c>
      <c r="K9" s="416">
        <v>-2068.2</v>
      </c>
      <c r="L9" s="416">
        <v>655</v>
      </c>
      <c r="M9" s="417">
        <v>804</v>
      </c>
      <c r="O9" s="681"/>
    </row>
    <row r="10" spans="1:15" ht="30" customHeight="1">
      <c r="A10" s="673" t="s">
        <v>1999</v>
      </c>
      <c r="B10" s="675">
        <v>573272</v>
      </c>
      <c r="C10" s="675">
        <v>517832.8</v>
      </c>
      <c r="D10" s="416">
        <v>219116.7</v>
      </c>
      <c r="E10" s="416">
        <v>212784.4</v>
      </c>
      <c r="F10" s="674">
        <v>-8819.5</v>
      </c>
      <c r="G10" s="674">
        <v>-12192</v>
      </c>
      <c r="H10" s="674">
        <v>-9385.3</v>
      </c>
      <c r="I10" s="674">
        <v>-11567</v>
      </c>
      <c r="J10" s="416">
        <v>2653.5</v>
      </c>
      <c r="K10" s="416">
        <v>9136.4</v>
      </c>
      <c r="L10" s="416">
        <v>700</v>
      </c>
      <c r="M10" s="417">
        <v>777</v>
      </c>
      <c r="O10" s="681"/>
    </row>
    <row r="11" spans="1:15" ht="30" customHeight="1">
      <c r="A11" s="673" t="s">
        <v>2000</v>
      </c>
      <c r="B11" s="416">
        <v>16935.1</v>
      </c>
      <c r="C11" s="416">
        <v>21443.8</v>
      </c>
      <c r="D11" s="416">
        <v>18472.2</v>
      </c>
      <c r="E11" s="416">
        <v>18057</v>
      </c>
      <c r="F11" s="674">
        <v>413.1</v>
      </c>
      <c r="G11" s="674">
        <v>423.7</v>
      </c>
      <c r="H11" s="674">
        <v>613</v>
      </c>
      <c r="I11" s="674">
        <v>516.4</v>
      </c>
      <c r="J11" s="416">
        <v>883.8</v>
      </c>
      <c r="K11" s="416">
        <v>571.2</v>
      </c>
      <c r="L11" s="416">
        <v>159</v>
      </c>
      <c r="M11" s="417">
        <v>165</v>
      </c>
      <c r="O11" s="681"/>
    </row>
    <row r="12" spans="1:15" ht="30" customHeight="1">
      <c r="A12" s="673" t="s">
        <v>2001</v>
      </c>
      <c r="B12" s="416">
        <v>381.3</v>
      </c>
      <c r="C12" s="416">
        <v>2442</v>
      </c>
      <c r="D12" s="416">
        <v>7392.5</v>
      </c>
      <c r="E12" s="416">
        <v>2181.9</v>
      </c>
      <c r="F12" s="674">
        <v>1841.3</v>
      </c>
      <c r="G12" s="674">
        <v>739.7</v>
      </c>
      <c r="H12" s="674">
        <v>2094.4</v>
      </c>
      <c r="I12" s="674">
        <v>900.4</v>
      </c>
      <c r="J12" s="416">
        <v>557.7</v>
      </c>
      <c r="K12" s="416">
        <v>340.1</v>
      </c>
      <c r="L12" s="416">
        <v>166</v>
      </c>
      <c r="M12" s="417">
        <v>150</v>
      </c>
      <c r="O12" s="681"/>
    </row>
    <row r="13" spans="1:15" ht="30" customHeight="1">
      <c r="A13" s="673" t="s">
        <v>2002</v>
      </c>
      <c r="B13" s="416">
        <v>150723.7</v>
      </c>
      <c r="C13" s="416">
        <v>138025.3</v>
      </c>
      <c r="D13" s="416">
        <v>51067.7</v>
      </c>
      <c r="E13" s="416">
        <v>51129.2</v>
      </c>
      <c r="F13" s="674">
        <v>3306.6</v>
      </c>
      <c r="G13" s="674">
        <v>-391.2</v>
      </c>
      <c r="H13" s="674">
        <v>4436.3</v>
      </c>
      <c r="I13" s="674">
        <v>823.8</v>
      </c>
      <c r="J13" s="416">
        <v>2852.4</v>
      </c>
      <c r="K13" s="416">
        <v>2711.6</v>
      </c>
      <c r="L13" s="416">
        <v>1978</v>
      </c>
      <c r="M13" s="417">
        <v>1958</v>
      </c>
      <c r="O13" s="681"/>
    </row>
    <row r="14" spans="1:15" ht="30" customHeight="1">
      <c r="A14" s="676" t="s">
        <v>2003</v>
      </c>
      <c r="B14" s="677">
        <v>18348.1</v>
      </c>
      <c r="C14" s="677">
        <v>30182.9</v>
      </c>
      <c r="D14" s="677">
        <v>65433.4</v>
      </c>
      <c r="E14" s="677">
        <v>68736.4</v>
      </c>
      <c r="F14" s="678">
        <v>14515.8</v>
      </c>
      <c r="G14" s="678">
        <v>5490</v>
      </c>
      <c r="H14" s="678">
        <v>14531.5</v>
      </c>
      <c r="I14" s="678">
        <v>5575</v>
      </c>
      <c r="J14" s="677">
        <v>2126.4</v>
      </c>
      <c r="K14" s="677">
        <v>1253.6</v>
      </c>
      <c r="L14" s="677">
        <v>536</v>
      </c>
      <c r="M14" s="682">
        <v>582</v>
      </c>
      <c r="O14" s="681"/>
    </row>
    <row r="16" spans="15:16" ht="12.75">
      <c r="O16" s="681"/>
      <c r="P16" s="681"/>
    </row>
  </sheetData>
  <sheetProtection/>
  <mergeCells count="8">
    <mergeCell ref="A1:M1"/>
    <mergeCell ref="B3:C3"/>
    <mergeCell ref="D3:E3"/>
    <mergeCell ref="F3:G3"/>
    <mergeCell ref="H3:I3"/>
    <mergeCell ref="J3:K3"/>
    <mergeCell ref="L3:M3"/>
    <mergeCell ref="A3:A4"/>
  </mergeCells>
  <printOptions/>
  <pageMargins left="0.75" right="0.75" top="1" bottom="1" header="0.5" footer="0.5"/>
  <pageSetup horizontalDpi="600" verticalDpi="600" orientation="portrait" paperSize="9"/>
</worksheet>
</file>

<file path=xl/worksheets/sheet116.xml><?xml version="1.0" encoding="utf-8"?>
<worksheet xmlns="http://schemas.openxmlformats.org/spreadsheetml/2006/main" xmlns:r="http://schemas.openxmlformats.org/officeDocument/2006/relationships">
  <sheetPr>
    <tabColor indexed="41"/>
  </sheetPr>
  <dimension ref="A1:I11"/>
  <sheetViews>
    <sheetView workbookViewId="0" topLeftCell="A1">
      <selection activeCell="J10" sqref="J10"/>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24" customHeight="1"/>
    <row r="3" spans="1:9" ht="18.75" customHeight="1">
      <c r="A3" s="338" t="s">
        <v>2010</v>
      </c>
      <c r="B3" s="338"/>
      <c r="C3" s="338"/>
      <c r="D3" s="338"/>
      <c r="E3" s="338"/>
      <c r="F3" s="338"/>
      <c r="G3" s="338"/>
      <c r="H3" s="338"/>
      <c r="I3" s="338"/>
    </row>
    <row r="4" spans="1:9" ht="34.5" customHeight="1">
      <c r="A4" s="3" t="s">
        <v>2011</v>
      </c>
      <c r="B4" s="3"/>
      <c r="C4" s="3"/>
      <c r="D4" s="3"/>
      <c r="E4" s="3"/>
      <c r="F4" s="3"/>
      <c r="G4" s="3"/>
      <c r="H4" s="3"/>
      <c r="I4" s="3"/>
    </row>
    <row r="5" spans="1:9" ht="18.75" customHeight="1">
      <c r="A5" s="3" t="s">
        <v>2012</v>
      </c>
      <c r="B5" s="3"/>
      <c r="C5" s="3"/>
      <c r="D5" s="3"/>
      <c r="E5" s="3"/>
      <c r="F5" s="3"/>
      <c r="G5" s="3"/>
      <c r="H5" s="3"/>
      <c r="I5" s="3"/>
    </row>
    <row r="6" spans="1:9" ht="18.75" customHeight="1">
      <c r="A6" s="3" t="s">
        <v>2013</v>
      </c>
      <c r="B6" s="3"/>
      <c r="C6" s="3"/>
      <c r="D6" s="3"/>
      <c r="E6" s="3"/>
      <c r="F6" s="3"/>
      <c r="G6" s="3"/>
      <c r="H6" s="3"/>
      <c r="I6" s="3"/>
    </row>
    <row r="7" spans="1:9" ht="33.75" customHeight="1">
      <c r="A7" s="3" t="s">
        <v>2014</v>
      </c>
      <c r="B7" s="3"/>
      <c r="C7" s="3"/>
      <c r="D7" s="3"/>
      <c r="E7" s="3"/>
      <c r="F7" s="3"/>
      <c r="G7" s="3"/>
      <c r="H7" s="3"/>
      <c r="I7" s="3"/>
    </row>
    <row r="8" spans="1:9" ht="18.75" customHeight="1">
      <c r="A8" s="3" t="s">
        <v>2015</v>
      </c>
      <c r="B8" s="3"/>
      <c r="C8" s="3"/>
      <c r="D8" s="3"/>
      <c r="E8" s="3"/>
      <c r="F8" s="3"/>
      <c r="G8" s="3"/>
      <c r="H8" s="3"/>
      <c r="I8" s="3"/>
    </row>
    <row r="9" spans="1:9" ht="18.75" customHeight="1">
      <c r="A9" s="338" t="s">
        <v>2016</v>
      </c>
      <c r="B9" s="338"/>
      <c r="C9" s="338"/>
      <c r="D9" s="338"/>
      <c r="E9" s="338"/>
      <c r="F9" s="338"/>
      <c r="G9" s="338"/>
      <c r="H9" s="338"/>
      <c r="I9" s="338"/>
    </row>
    <row r="10" spans="1:9" ht="94.5" customHeight="1">
      <c r="A10" s="3" t="s">
        <v>2017</v>
      </c>
      <c r="B10" s="3"/>
      <c r="C10" s="3"/>
      <c r="D10" s="3"/>
      <c r="E10" s="3"/>
      <c r="F10" s="3"/>
      <c r="G10" s="3"/>
      <c r="H10" s="3"/>
      <c r="I10" s="3"/>
    </row>
    <row r="11" spans="1:9" ht="49.5" customHeight="1">
      <c r="A11" s="3" t="s">
        <v>2018</v>
      </c>
      <c r="B11" s="3"/>
      <c r="C11" s="3"/>
      <c r="D11" s="3"/>
      <c r="E11" s="3"/>
      <c r="F11" s="3"/>
      <c r="G11" s="3"/>
      <c r="H11" s="3"/>
      <c r="I11" s="3"/>
    </row>
  </sheetData>
  <sheetProtection/>
  <mergeCells count="10">
    <mergeCell ref="A1:I1"/>
    <mergeCell ref="A3:I3"/>
    <mergeCell ref="A4:I4"/>
    <mergeCell ref="A5:I5"/>
    <mergeCell ref="A6:I6"/>
    <mergeCell ref="A7:I7"/>
    <mergeCell ref="A8:I8"/>
    <mergeCell ref="A9:I9"/>
    <mergeCell ref="A10:I10"/>
    <mergeCell ref="A11:I11"/>
  </mergeCells>
  <printOptions/>
  <pageMargins left="0.75" right="0.75" top="1" bottom="1" header="0.5" footer="0.5"/>
  <pageSetup orientation="portrait" paperSize="9"/>
</worksheet>
</file>

<file path=xl/worksheets/sheet117.xml><?xml version="1.0" encoding="utf-8"?>
<worksheet xmlns="http://schemas.openxmlformats.org/spreadsheetml/2006/main" xmlns:r="http://schemas.openxmlformats.org/officeDocument/2006/relationships">
  <sheetPr>
    <tabColor indexed="41"/>
  </sheetPr>
  <dimension ref="A1:I8"/>
  <sheetViews>
    <sheetView workbookViewId="0" topLeftCell="A1">
      <selection activeCell="M8" sqref="M8"/>
    </sheetView>
  </sheetViews>
  <sheetFormatPr defaultColWidth="9.00390625" defaultRowHeight="14.25"/>
  <cols>
    <col min="1" max="16384" width="9.00390625" style="1" customWidth="1"/>
  </cols>
  <sheetData>
    <row r="1" spans="1:9" ht="29.25">
      <c r="A1" s="2" t="s">
        <v>149</v>
      </c>
      <c r="B1" s="2"/>
      <c r="C1" s="2"/>
      <c r="D1" s="2"/>
      <c r="E1" s="2"/>
      <c r="F1" s="2"/>
      <c r="G1" s="2"/>
      <c r="H1" s="2"/>
      <c r="I1" s="2"/>
    </row>
    <row r="2" ht="21" customHeight="1"/>
    <row r="3" spans="1:9" ht="18.75" customHeight="1">
      <c r="A3" s="87" t="s">
        <v>150</v>
      </c>
      <c r="B3" s="87"/>
      <c r="C3" s="87"/>
      <c r="D3" s="87"/>
      <c r="E3" s="87"/>
      <c r="F3" s="87"/>
      <c r="G3" s="87"/>
      <c r="H3" s="87"/>
      <c r="I3" s="87"/>
    </row>
    <row r="4" spans="1:9" ht="79.5" customHeight="1">
      <c r="A4" s="3" t="s">
        <v>2019</v>
      </c>
      <c r="B4" s="3"/>
      <c r="C4" s="3"/>
      <c r="D4" s="3"/>
      <c r="E4" s="3"/>
      <c r="F4" s="3"/>
      <c r="G4" s="3"/>
      <c r="H4" s="3"/>
      <c r="I4" s="3"/>
    </row>
    <row r="5" spans="1:9" ht="18.75" customHeight="1">
      <c r="A5" s="87" t="s">
        <v>513</v>
      </c>
      <c r="B5" s="87"/>
      <c r="C5" s="87"/>
      <c r="D5" s="87"/>
      <c r="E5" s="87"/>
      <c r="F5" s="87"/>
      <c r="G5" s="87"/>
      <c r="H5" s="87"/>
      <c r="I5" s="87"/>
    </row>
    <row r="6" spans="1:9" ht="32.25" customHeight="1">
      <c r="A6" s="3" t="s">
        <v>2020</v>
      </c>
      <c r="B6" s="3"/>
      <c r="C6" s="3"/>
      <c r="D6" s="3"/>
      <c r="E6" s="3"/>
      <c r="F6" s="3"/>
      <c r="G6" s="3"/>
      <c r="H6" s="3"/>
      <c r="I6" s="3"/>
    </row>
    <row r="7" spans="1:9" ht="18.75" customHeight="1">
      <c r="A7" s="87" t="s">
        <v>520</v>
      </c>
      <c r="B7" s="87"/>
      <c r="C7" s="87"/>
      <c r="D7" s="87"/>
      <c r="E7" s="87"/>
      <c r="F7" s="87"/>
      <c r="G7" s="87"/>
      <c r="H7" s="87"/>
      <c r="I7" s="87"/>
    </row>
    <row r="8" spans="1:9" ht="111" customHeight="1">
      <c r="A8" s="3" t="s">
        <v>2021</v>
      </c>
      <c r="B8" s="3"/>
      <c r="C8" s="3"/>
      <c r="D8" s="3"/>
      <c r="E8" s="3"/>
      <c r="F8" s="3"/>
      <c r="G8" s="3"/>
      <c r="H8" s="3"/>
      <c r="I8" s="3"/>
    </row>
  </sheetData>
  <sheetProtection/>
  <mergeCells count="7">
    <mergeCell ref="A1:I1"/>
    <mergeCell ref="A3:I3"/>
    <mergeCell ref="A4:I4"/>
    <mergeCell ref="A5:I5"/>
    <mergeCell ref="A6:I6"/>
    <mergeCell ref="A7:I7"/>
    <mergeCell ref="A8:I8"/>
  </mergeCells>
  <printOptions/>
  <pageMargins left="0.75" right="0.75" top="1" bottom="1" header="0.5" footer="0.5"/>
  <pageSetup orientation="portrait" paperSize="9"/>
</worksheet>
</file>

<file path=xl/worksheets/sheet118.xml><?xml version="1.0" encoding="utf-8"?>
<worksheet xmlns="http://schemas.openxmlformats.org/spreadsheetml/2006/main" xmlns:r="http://schemas.openxmlformats.org/officeDocument/2006/relationships">
  <sheetPr>
    <tabColor indexed="41"/>
  </sheetPr>
  <dimension ref="A1:O16"/>
  <sheetViews>
    <sheetView workbookViewId="0" topLeftCell="A1">
      <pane xSplit="2" ySplit="3" topLeftCell="C4" activePane="bottomRight" state="frozen"/>
      <selection pane="bottomRight" activeCell="O10" sqref="O10"/>
    </sheetView>
  </sheetViews>
  <sheetFormatPr defaultColWidth="9.00390625" defaultRowHeight="14.25"/>
  <cols>
    <col min="1" max="1" width="23.50390625" style="366" customWidth="1"/>
    <col min="2" max="2" width="9.75390625" style="366" customWidth="1"/>
    <col min="3" max="10" width="8.875" style="366" customWidth="1"/>
    <col min="11" max="14" width="9.00390625" style="366" customWidth="1"/>
    <col min="15" max="15" width="9.625" style="366" customWidth="1"/>
    <col min="16" max="16" width="11.125" style="366" bestFit="1" customWidth="1"/>
    <col min="17" max="16384" width="9.00390625" style="366" customWidth="1"/>
  </cols>
  <sheetData>
    <row r="1" spans="1:14" ht="38.25" customHeight="1">
      <c r="A1" s="636" t="s">
        <v>110</v>
      </c>
      <c r="B1" s="636"/>
      <c r="C1" s="636"/>
      <c r="D1" s="636"/>
      <c r="E1" s="636"/>
      <c r="F1" s="636"/>
      <c r="G1" s="636"/>
      <c r="H1" s="636"/>
      <c r="I1" s="636"/>
      <c r="J1" s="636"/>
      <c r="K1" s="636"/>
      <c r="L1" s="636"/>
      <c r="M1" s="636"/>
      <c r="N1" s="636"/>
    </row>
    <row r="2" spans="1:10" ht="15">
      <c r="A2" s="637"/>
      <c r="B2" s="637"/>
      <c r="C2" s="638"/>
      <c r="D2" s="638"/>
      <c r="E2" s="638"/>
      <c r="F2" s="638"/>
      <c r="G2" s="639"/>
      <c r="H2" s="638"/>
      <c r="I2" s="638"/>
      <c r="J2" s="638"/>
    </row>
    <row r="3" spans="1:15" ht="35.25" customHeight="1">
      <c r="A3" s="640" t="s">
        <v>308</v>
      </c>
      <c r="B3" s="640" t="s">
        <v>156</v>
      </c>
      <c r="C3" s="641" t="s">
        <v>157</v>
      </c>
      <c r="D3" s="641" t="s">
        <v>158</v>
      </c>
      <c r="E3" s="641" t="s">
        <v>159</v>
      </c>
      <c r="F3" s="641" t="s">
        <v>160</v>
      </c>
      <c r="G3" s="641" t="s">
        <v>161</v>
      </c>
      <c r="H3" s="641" t="s">
        <v>162</v>
      </c>
      <c r="I3" s="641" t="s">
        <v>163</v>
      </c>
      <c r="J3" s="658" t="s">
        <v>164</v>
      </c>
      <c r="K3" s="658" t="s">
        <v>1229</v>
      </c>
      <c r="L3" s="658" t="s">
        <v>166</v>
      </c>
      <c r="M3" s="658" t="s">
        <v>167</v>
      </c>
      <c r="N3" s="658" t="s">
        <v>168</v>
      </c>
      <c r="O3" s="658" t="s">
        <v>169</v>
      </c>
    </row>
    <row r="4" spans="1:15" ht="35.25" customHeight="1">
      <c r="A4" s="642" t="s">
        <v>2022</v>
      </c>
      <c r="B4" s="643" t="s">
        <v>2023</v>
      </c>
      <c r="C4" s="644">
        <f aca="true" t="shared" si="0" ref="C4:J4">C5+C6+C8+C9</f>
        <v>77.54</v>
      </c>
      <c r="D4" s="644">
        <f t="shared" si="0"/>
        <v>84.41</v>
      </c>
      <c r="E4" s="644">
        <f t="shared" si="0"/>
        <v>91.30000000000001</v>
      </c>
      <c r="F4" s="644">
        <f t="shared" si="0"/>
        <v>93.01</v>
      </c>
      <c r="G4" s="644">
        <f t="shared" si="0"/>
        <v>95.70000000000002</v>
      </c>
      <c r="H4" s="644">
        <f t="shared" si="0"/>
        <v>99.81</v>
      </c>
      <c r="I4" s="644">
        <f t="shared" si="0"/>
        <v>103.78999999999999</v>
      </c>
      <c r="J4" s="644">
        <f t="shared" si="0"/>
        <v>106.88759999999999</v>
      </c>
      <c r="K4" s="644">
        <v>112.3102</v>
      </c>
      <c r="L4" s="659">
        <v>114.9</v>
      </c>
      <c r="M4" s="659">
        <v>110.56</v>
      </c>
      <c r="N4" s="659">
        <v>107.63</v>
      </c>
      <c r="O4" s="659">
        <v>112.45</v>
      </c>
    </row>
    <row r="5" spans="1:15" ht="35.25" customHeight="1">
      <c r="A5" s="645" t="s">
        <v>2024</v>
      </c>
      <c r="B5" s="646" t="s">
        <v>2023</v>
      </c>
      <c r="C5" s="647">
        <v>2.29</v>
      </c>
      <c r="D5" s="647">
        <v>5.07</v>
      </c>
      <c r="E5" s="647">
        <v>4.18</v>
      </c>
      <c r="F5" s="647">
        <v>4.18</v>
      </c>
      <c r="G5" s="647">
        <v>3.7</v>
      </c>
      <c r="H5" s="647">
        <v>3.08</v>
      </c>
      <c r="I5" s="647">
        <v>3.12</v>
      </c>
      <c r="J5" s="647">
        <v>3.02</v>
      </c>
      <c r="K5" s="647">
        <v>3.04</v>
      </c>
      <c r="L5" s="660">
        <v>2.88</v>
      </c>
      <c r="M5" s="660">
        <v>2.91</v>
      </c>
      <c r="N5" s="660">
        <v>2.92</v>
      </c>
      <c r="O5" s="660">
        <v>3</v>
      </c>
    </row>
    <row r="6" spans="1:15" ht="35.25" customHeight="1">
      <c r="A6" s="648" t="s">
        <v>2025</v>
      </c>
      <c r="B6" s="646" t="s">
        <v>2023</v>
      </c>
      <c r="C6" s="647">
        <v>36.52</v>
      </c>
      <c r="D6" s="647">
        <v>38.19</v>
      </c>
      <c r="E6" s="647">
        <v>44.77</v>
      </c>
      <c r="F6" s="647">
        <v>44.42</v>
      </c>
      <c r="G6" s="647">
        <v>46.95</v>
      </c>
      <c r="H6" s="647">
        <v>51.46</v>
      </c>
      <c r="I6" s="647">
        <v>52.07</v>
      </c>
      <c r="J6" s="647">
        <v>54.12</v>
      </c>
      <c r="K6" s="647">
        <v>53.26</v>
      </c>
      <c r="L6" s="660">
        <v>48.74</v>
      </c>
      <c r="M6" s="660">
        <v>42.39</v>
      </c>
      <c r="N6" s="660">
        <v>39.12</v>
      </c>
      <c r="O6" s="660">
        <v>40.76</v>
      </c>
    </row>
    <row r="7" spans="1:15" ht="35.25" customHeight="1">
      <c r="A7" s="648" t="s">
        <v>2026</v>
      </c>
      <c r="B7" s="646" t="s">
        <v>2023</v>
      </c>
      <c r="C7" s="647">
        <v>31.78</v>
      </c>
      <c r="D7" s="647">
        <v>34.28</v>
      </c>
      <c r="E7" s="647">
        <v>39.83</v>
      </c>
      <c r="F7" s="647">
        <v>40.42</v>
      </c>
      <c r="G7" s="647">
        <v>43</v>
      </c>
      <c r="H7" s="647">
        <v>47.31</v>
      </c>
      <c r="I7" s="647">
        <v>46.78</v>
      </c>
      <c r="J7" s="647">
        <v>50.03</v>
      </c>
      <c r="K7" s="647">
        <v>50.72</v>
      </c>
      <c r="L7" s="660">
        <v>45.92</v>
      </c>
      <c r="M7" s="660">
        <v>39.77</v>
      </c>
      <c r="N7" s="660">
        <v>36.63</v>
      </c>
      <c r="O7" s="660">
        <v>38.07</v>
      </c>
    </row>
    <row r="8" spans="1:15" ht="35.25" customHeight="1">
      <c r="A8" s="648" t="s">
        <v>2027</v>
      </c>
      <c r="B8" s="646" t="s">
        <v>2023</v>
      </c>
      <c r="C8" s="649">
        <v>23.98</v>
      </c>
      <c r="D8" s="649">
        <v>23.73</v>
      </c>
      <c r="E8" s="649">
        <v>28.04</v>
      </c>
      <c r="F8" s="649">
        <v>23.02</v>
      </c>
      <c r="G8" s="649">
        <v>24.93</v>
      </c>
      <c r="H8" s="649">
        <v>26.33</v>
      </c>
      <c r="I8" s="649">
        <v>26.58</v>
      </c>
      <c r="J8" s="649">
        <v>26.25</v>
      </c>
      <c r="K8" s="649">
        <v>30.7</v>
      </c>
      <c r="L8" s="661">
        <v>34.94</v>
      </c>
      <c r="M8" s="661">
        <v>35.36</v>
      </c>
      <c r="N8" s="661">
        <v>34.61</v>
      </c>
      <c r="O8" s="661">
        <v>35.47</v>
      </c>
    </row>
    <row r="9" spans="1:15" ht="35.25" customHeight="1">
      <c r="A9" s="648" t="s">
        <v>2028</v>
      </c>
      <c r="B9" s="646" t="s">
        <v>2023</v>
      </c>
      <c r="C9" s="649">
        <v>14.75</v>
      </c>
      <c r="D9" s="649">
        <v>17.42</v>
      </c>
      <c r="E9" s="649">
        <v>14.31</v>
      </c>
      <c r="F9" s="649">
        <v>21.39</v>
      </c>
      <c r="G9" s="649">
        <v>20.12</v>
      </c>
      <c r="H9" s="649">
        <v>18.94</v>
      </c>
      <c r="I9" s="649">
        <v>22.02</v>
      </c>
      <c r="J9" s="649">
        <v>23.4976</v>
      </c>
      <c r="K9" s="649">
        <v>25.31</v>
      </c>
      <c r="L9" s="661">
        <v>28.33</v>
      </c>
      <c r="M9" s="661">
        <v>29.9</v>
      </c>
      <c r="N9" s="661">
        <v>30.98</v>
      </c>
      <c r="O9" s="661">
        <v>33.23</v>
      </c>
    </row>
    <row r="10" spans="1:15" ht="35.25" customHeight="1">
      <c r="A10" s="650" t="s">
        <v>2029</v>
      </c>
      <c r="B10" s="651" t="s">
        <v>2030</v>
      </c>
      <c r="C10" s="652">
        <v>0.9079</v>
      </c>
      <c r="D10" s="652">
        <v>0.8493660696317167</v>
      </c>
      <c r="E10" s="652">
        <v>0.7511930228731282</v>
      </c>
      <c r="F10" s="652">
        <v>0.7655774137789119</v>
      </c>
      <c r="G10" s="652">
        <v>0.7280888618381011</v>
      </c>
      <c r="H10" s="652">
        <v>0.6745742092457421</v>
      </c>
      <c r="I10" s="652">
        <v>0.6148</v>
      </c>
      <c r="J10" s="652">
        <v>0.5872</v>
      </c>
      <c r="K10" s="652">
        <v>0.5521395601278408</v>
      </c>
      <c r="L10" s="662">
        <v>0.5239</v>
      </c>
      <c r="M10" s="662">
        <v>0.4722</v>
      </c>
      <c r="N10" s="662">
        <v>0.4149</v>
      </c>
      <c r="O10" s="662">
        <v>0.3935</v>
      </c>
    </row>
    <row r="11" spans="1:15" ht="35.25" customHeight="1">
      <c r="A11" s="653" t="s">
        <v>2031</v>
      </c>
      <c r="B11" s="654" t="s">
        <v>222</v>
      </c>
      <c r="C11" s="655"/>
      <c r="D11" s="655">
        <v>6.94</v>
      </c>
      <c r="E11" s="655">
        <v>11.55</v>
      </c>
      <c r="F11" s="655">
        <v>3.99</v>
      </c>
      <c r="G11" s="655">
        <v>2.14</v>
      </c>
      <c r="H11" s="655">
        <v>7.09</v>
      </c>
      <c r="I11" s="655">
        <v>3.74</v>
      </c>
      <c r="J11" s="655">
        <v>5.81</v>
      </c>
      <c r="K11" s="655">
        <v>5.05</v>
      </c>
      <c r="L11" s="663">
        <v>5.44</v>
      </c>
      <c r="M11" s="663">
        <v>10.53</v>
      </c>
      <c r="N11" s="663">
        <v>9.28</v>
      </c>
      <c r="O11" s="663">
        <v>2.86</v>
      </c>
    </row>
    <row r="12" spans="1:10" ht="19.5" customHeight="1">
      <c r="A12" s="656" t="s">
        <v>2032</v>
      </c>
      <c r="B12" s="656"/>
      <c r="C12" s="656"/>
      <c r="D12" s="656"/>
      <c r="E12" s="656"/>
      <c r="F12" s="656"/>
      <c r="G12" s="656"/>
      <c r="H12" s="656"/>
      <c r="I12" s="656"/>
      <c r="J12" s="656"/>
    </row>
    <row r="13" spans="1:10" ht="15.75" customHeight="1">
      <c r="A13" s="656" t="s">
        <v>2033</v>
      </c>
      <c r="B13" s="656"/>
      <c r="C13" s="656"/>
      <c r="D13" s="656"/>
      <c r="E13" s="656"/>
      <c r="F13" s="656"/>
      <c r="G13" s="656"/>
      <c r="H13" s="656"/>
      <c r="I13" s="656"/>
      <c r="J13" s="656"/>
    </row>
    <row r="14" spans="1:10" ht="15.75" customHeight="1">
      <c r="A14" s="657" t="s">
        <v>2034</v>
      </c>
      <c r="B14" s="657"/>
      <c r="C14" s="657"/>
      <c r="D14" s="657"/>
      <c r="E14" s="657"/>
      <c r="F14" s="657"/>
      <c r="G14" s="657"/>
      <c r="H14" s="657"/>
      <c r="I14" s="657"/>
      <c r="J14" s="657"/>
    </row>
    <row r="15" spans="1:10" ht="15.75" customHeight="1">
      <c r="A15" s="657" t="s">
        <v>2035</v>
      </c>
      <c r="B15" s="657"/>
      <c r="C15" s="657"/>
      <c r="D15" s="657"/>
      <c r="E15" s="657"/>
      <c r="F15" s="657"/>
      <c r="G15" s="657"/>
      <c r="H15" s="657"/>
      <c r="I15" s="657"/>
      <c r="J15" s="657"/>
    </row>
    <row r="16" spans="1:10" ht="15.75" customHeight="1">
      <c r="A16" s="657" t="s">
        <v>2036</v>
      </c>
      <c r="B16" s="657"/>
      <c r="C16" s="657"/>
      <c r="D16" s="657"/>
      <c r="E16" s="657"/>
      <c r="F16" s="657"/>
      <c r="G16" s="657"/>
      <c r="H16" s="657"/>
      <c r="I16" s="657"/>
      <c r="J16" s="657"/>
    </row>
  </sheetData>
  <sheetProtection/>
  <mergeCells count="6">
    <mergeCell ref="A1:N1"/>
    <mergeCell ref="A12:J12"/>
    <mergeCell ref="A13:J13"/>
    <mergeCell ref="A14:J14"/>
    <mergeCell ref="A15:J15"/>
    <mergeCell ref="A16:J16"/>
  </mergeCells>
  <printOptions/>
  <pageMargins left="0.75" right="0.75" top="1" bottom="1" header="0.5" footer="0.5"/>
  <pageSetup horizontalDpi="600" verticalDpi="600" orientation="portrait" paperSize="9"/>
</worksheet>
</file>

<file path=xl/worksheets/sheet119.xml><?xml version="1.0" encoding="utf-8"?>
<worksheet xmlns="http://schemas.openxmlformats.org/spreadsheetml/2006/main" xmlns:r="http://schemas.openxmlformats.org/officeDocument/2006/relationships">
  <sheetPr>
    <tabColor indexed="41"/>
  </sheetPr>
  <dimension ref="A1:I20"/>
  <sheetViews>
    <sheetView workbookViewId="0" topLeftCell="A1">
      <selection activeCell="I10" sqref="I10"/>
    </sheetView>
  </sheetViews>
  <sheetFormatPr defaultColWidth="9.00390625" defaultRowHeight="14.25"/>
  <cols>
    <col min="1" max="1" width="20.75390625" style="366" customWidth="1"/>
    <col min="2" max="2" width="15.125" style="366" customWidth="1"/>
    <col min="3" max="3" width="12.50390625" style="366" customWidth="1"/>
    <col min="4" max="4" width="14.875" style="366" customWidth="1"/>
    <col min="5" max="5" width="19.25390625" style="366" customWidth="1"/>
    <col min="6" max="6" width="10.375" style="366" customWidth="1"/>
    <col min="7" max="7" width="9.00390625" style="366" customWidth="1"/>
    <col min="8" max="8" width="9.50390625" style="366" bestFit="1" customWidth="1"/>
    <col min="9" max="16384" width="9.00390625" style="366" customWidth="1"/>
  </cols>
  <sheetData>
    <row r="1" spans="1:6" ht="56.25" customHeight="1">
      <c r="A1" s="584" t="s">
        <v>111</v>
      </c>
      <c r="B1" s="584"/>
      <c r="C1" s="584"/>
      <c r="D1" s="584"/>
      <c r="E1" s="584"/>
      <c r="F1" s="6"/>
    </row>
    <row r="2" spans="1:5" ht="30.75" customHeight="1">
      <c r="A2" s="603" t="s">
        <v>2037</v>
      </c>
      <c r="B2" s="586" t="s">
        <v>2038</v>
      </c>
      <c r="C2" s="587" t="s">
        <v>2039</v>
      </c>
      <c r="D2" s="586" t="s">
        <v>2040</v>
      </c>
      <c r="E2" s="588" t="s">
        <v>2041</v>
      </c>
    </row>
    <row r="3" spans="1:5" ht="22.5" customHeight="1">
      <c r="A3" s="604"/>
      <c r="B3" s="605"/>
      <c r="C3" s="606"/>
      <c r="D3" s="605"/>
      <c r="E3" s="607"/>
    </row>
    <row r="4" spans="1:7" ht="27" customHeight="1">
      <c r="A4" s="608" t="s">
        <v>157</v>
      </c>
      <c r="B4" s="609">
        <v>377708</v>
      </c>
      <c r="C4" s="610">
        <v>6960000</v>
      </c>
      <c r="D4" s="611"/>
      <c r="E4" s="612"/>
      <c r="G4" s="613"/>
    </row>
    <row r="5" spans="1:5" ht="27" customHeight="1">
      <c r="A5" s="614" t="s">
        <v>158</v>
      </c>
      <c r="B5" s="615">
        <v>362761</v>
      </c>
      <c r="C5" s="609">
        <v>8108000</v>
      </c>
      <c r="D5" s="616"/>
      <c r="E5" s="617"/>
    </row>
    <row r="6" spans="1:8" ht="27" customHeight="1">
      <c r="A6" s="614" t="s">
        <v>159</v>
      </c>
      <c r="B6" s="615">
        <v>321159</v>
      </c>
      <c r="C6" s="609">
        <v>6568517</v>
      </c>
      <c r="D6" s="616">
        <v>0.1061</v>
      </c>
      <c r="E6" s="617">
        <v>2.17</v>
      </c>
      <c r="H6" s="618"/>
    </row>
    <row r="7" spans="1:8" ht="27" customHeight="1">
      <c r="A7" s="614" t="s">
        <v>160</v>
      </c>
      <c r="B7" s="615">
        <v>328837.39</v>
      </c>
      <c r="C7" s="609">
        <v>6421383</v>
      </c>
      <c r="D7" s="616">
        <v>0.1088</v>
      </c>
      <c r="E7" s="617">
        <v>2.1240805158776546</v>
      </c>
      <c r="H7" s="618"/>
    </row>
    <row r="8" spans="1:5" ht="27" customHeight="1">
      <c r="A8" s="614" t="s">
        <v>161</v>
      </c>
      <c r="B8" s="615">
        <v>322453</v>
      </c>
      <c r="C8" s="609">
        <v>6945847</v>
      </c>
      <c r="D8" s="616">
        <v>0.0818</v>
      </c>
      <c r="E8" s="617">
        <v>1.76</v>
      </c>
    </row>
    <row r="9" spans="1:5" ht="27" customHeight="1">
      <c r="A9" s="619" t="s">
        <v>162</v>
      </c>
      <c r="B9" s="615">
        <v>354842</v>
      </c>
      <c r="C9" s="609">
        <v>7711657</v>
      </c>
      <c r="D9" s="616">
        <v>0.0732</v>
      </c>
      <c r="E9" s="617">
        <v>1.59</v>
      </c>
    </row>
    <row r="10" spans="1:5" ht="27" customHeight="1">
      <c r="A10" s="614" t="s">
        <v>163</v>
      </c>
      <c r="B10" s="609">
        <v>287686.59</v>
      </c>
      <c r="C10" s="609">
        <v>7990271</v>
      </c>
      <c r="D10" s="616">
        <v>0.0585</v>
      </c>
      <c r="E10" s="617">
        <v>1.62</v>
      </c>
    </row>
    <row r="11" spans="1:5" ht="27" customHeight="1">
      <c r="A11" s="614" t="s">
        <v>164</v>
      </c>
      <c r="B11" s="609">
        <v>278568.18</v>
      </c>
      <c r="C11" s="609">
        <v>7331023</v>
      </c>
      <c r="D11" s="616">
        <v>0.0638</v>
      </c>
      <c r="E11" s="617">
        <v>1.6803089328332164</v>
      </c>
    </row>
    <row r="12" spans="1:5" ht="27" customHeight="1">
      <c r="A12" s="614" t="s">
        <v>165</v>
      </c>
      <c r="B12" s="609">
        <v>292600</v>
      </c>
      <c r="C12" s="609">
        <v>7715518</v>
      </c>
      <c r="D12" s="616">
        <v>0.0542</v>
      </c>
      <c r="E12" s="617">
        <v>1.4295605158615312</v>
      </c>
    </row>
    <row r="13" spans="1:5" ht="27" customHeight="1">
      <c r="A13" s="620" t="s">
        <v>166</v>
      </c>
      <c r="B13" s="621">
        <v>286036.61</v>
      </c>
      <c r="C13" s="621">
        <v>7687487</v>
      </c>
      <c r="D13" s="622">
        <v>0.0523</v>
      </c>
      <c r="E13" s="623">
        <v>1.41</v>
      </c>
    </row>
    <row r="14" spans="1:8" ht="27" customHeight="1">
      <c r="A14" s="620" t="s">
        <v>167</v>
      </c>
      <c r="B14" s="621">
        <v>218026.6</v>
      </c>
      <c r="C14" s="621">
        <v>7226286.699999999</v>
      </c>
      <c r="D14" s="622">
        <v>0.048908249806140586</v>
      </c>
      <c r="E14" s="623">
        <v>1.6210179633787403</v>
      </c>
      <c r="H14" s="624"/>
    </row>
    <row r="15" spans="1:8" ht="27" customHeight="1">
      <c r="A15" s="625" t="s">
        <v>168</v>
      </c>
      <c r="B15" s="626">
        <v>191324</v>
      </c>
      <c r="C15" s="626">
        <v>6744970</v>
      </c>
      <c r="D15" s="627">
        <v>0.0396</v>
      </c>
      <c r="E15" s="628">
        <v>1.39</v>
      </c>
      <c r="H15" s="624"/>
    </row>
    <row r="16" spans="1:5" ht="27" customHeight="1">
      <c r="A16" s="629" t="s">
        <v>169</v>
      </c>
      <c r="B16" s="630">
        <v>202272.46</v>
      </c>
      <c r="C16" s="630">
        <v>7046977</v>
      </c>
      <c r="D16" s="631">
        <v>0.0321</v>
      </c>
      <c r="E16" s="632">
        <v>1.1195003748996109</v>
      </c>
    </row>
    <row r="17" spans="1:6" ht="12.75">
      <c r="A17" s="633" t="s">
        <v>2042</v>
      </c>
      <c r="B17" s="633"/>
      <c r="C17" s="633"/>
      <c r="D17" s="633"/>
      <c r="E17" s="633"/>
      <c r="F17" s="634"/>
    </row>
    <row r="18" spans="1:6" ht="12.75">
      <c r="A18" s="407" t="s">
        <v>2043</v>
      </c>
      <c r="B18" s="407"/>
      <c r="C18" s="407"/>
      <c r="D18" s="407"/>
      <c r="E18" s="407"/>
      <c r="F18" s="407"/>
    </row>
    <row r="19" spans="1:6" ht="12.75">
      <c r="A19" s="407" t="s">
        <v>2044</v>
      </c>
      <c r="B19" s="407"/>
      <c r="C19" s="407"/>
      <c r="D19" s="407"/>
      <c r="E19" s="407"/>
      <c r="F19" s="407"/>
    </row>
    <row r="20" spans="1:9" ht="41.25" customHeight="1">
      <c r="A20" s="634" t="s">
        <v>2045</v>
      </c>
      <c r="B20" s="634"/>
      <c r="C20" s="634"/>
      <c r="D20" s="634"/>
      <c r="E20" s="634"/>
      <c r="F20" s="635"/>
      <c r="G20" s="635"/>
      <c r="H20" s="635"/>
      <c r="I20" s="635"/>
    </row>
  </sheetData>
  <sheetProtection/>
  <mergeCells count="10">
    <mergeCell ref="A1:E1"/>
    <mergeCell ref="A17:F17"/>
    <mergeCell ref="A18:F18"/>
    <mergeCell ref="A19:F19"/>
    <mergeCell ref="A20:E20"/>
    <mergeCell ref="A2:A3"/>
    <mergeCell ref="B2:B3"/>
    <mergeCell ref="C2:C3"/>
    <mergeCell ref="D2:D3"/>
    <mergeCell ref="E2:E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1"/>
  </sheetPr>
  <dimension ref="A1:J22"/>
  <sheetViews>
    <sheetView workbookViewId="0" topLeftCell="A4">
      <selection activeCell="M9" sqref="M9"/>
    </sheetView>
  </sheetViews>
  <sheetFormatPr defaultColWidth="9.00390625" defaultRowHeight="34.5" customHeight="1"/>
  <cols>
    <col min="1" max="1" width="14.875" style="366" customWidth="1"/>
    <col min="2" max="2" width="11.00390625" style="366" customWidth="1"/>
    <col min="3" max="10" width="10.125" style="366" customWidth="1"/>
    <col min="11" max="16384" width="9.00390625" style="366" customWidth="1"/>
  </cols>
  <sheetData>
    <row r="1" spans="1:10" ht="39" customHeight="1">
      <c r="A1" s="664" t="s">
        <v>10</v>
      </c>
      <c r="B1" s="664"/>
      <c r="C1" s="664"/>
      <c r="D1" s="664"/>
      <c r="E1" s="664"/>
      <c r="F1" s="664"/>
      <c r="G1" s="664"/>
      <c r="H1" s="664"/>
      <c r="I1" s="664"/>
      <c r="J1" s="664"/>
    </row>
    <row r="2" spans="1:10" ht="24" customHeight="1">
      <c r="A2" s="1309"/>
      <c r="J2" s="732" t="s">
        <v>459</v>
      </c>
    </row>
    <row r="3" spans="1:10" ht="13.5" customHeight="1">
      <c r="A3" s="1578" t="s">
        <v>460</v>
      </c>
      <c r="B3" s="1581" t="s">
        <v>461</v>
      </c>
      <c r="C3" s="1873"/>
      <c r="D3" s="1873"/>
      <c r="E3" s="1873"/>
      <c r="F3" s="1873"/>
      <c r="G3" s="1873"/>
      <c r="H3" s="1873"/>
      <c r="I3" s="1873"/>
      <c r="J3" s="1873"/>
    </row>
    <row r="4" spans="1:10" ht="30.75" customHeight="1">
      <c r="A4" s="1580"/>
      <c r="B4" s="1665"/>
      <c r="C4" s="1874" t="s">
        <v>462</v>
      </c>
      <c r="D4" s="1874" t="s">
        <v>463</v>
      </c>
      <c r="E4" s="1874" t="s">
        <v>464</v>
      </c>
      <c r="F4" s="1874" t="s">
        <v>465</v>
      </c>
      <c r="G4" s="1874" t="s">
        <v>466</v>
      </c>
      <c r="H4" s="1874" t="s">
        <v>467</v>
      </c>
      <c r="I4" s="1874" t="s">
        <v>468</v>
      </c>
      <c r="J4" s="1876" t="s">
        <v>469</v>
      </c>
    </row>
    <row r="5" spans="1:10" ht="31.5" customHeight="1">
      <c r="A5" s="1488" t="s">
        <v>470</v>
      </c>
      <c r="B5" s="142">
        <v>212282.33</v>
      </c>
      <c r="C5" s="142">
        <v>9944.77</v>
      </c>
      <c r="D5" s="142">
        <v>17581.82</v>
      </c>
      <c r="E5" s="142">
        <v>162676.57</v>
      </c>
      <c r="F5" s="142">
        <v>1617.97</v>
      </c>
      <c r="G5" s="142">
        <v>10779.26</v>
      </c>
      <c r="H5" s="142">
        <v>2943.34</v>
      </c>
      <c r="I5" s="142">
        <v>4817.02</v>
      </c>
      <c r="J5" s="142">
        <v>1921.58</v>
      </c>
    </row>
    <row r="6" spans="1:10" ht="31.5" customHeight="1">
      <c r="A6" s="1492" t="s">
        <v>446</v>
      </c>
      <c r="B6" s="147">
        <v>6856.79</v>
      </c>
      <c r="C6" s="147">
        <v>726.72</v>
      </c>
      <c r="D6" s="147">
        <v>843.23</v>
      </c>
      <c r="E6" s="147">
        <v>1839.27</v>
      </c>
      <c r="F6" s="147">
        <v>36.7</v>
      </c>
      <c r="G6" s="147">
        <v>1938.48</v>
      </c>
      <c r="H6" s="147">
        <v>338.2</v>
      </c>
      <c r="I6" s="147">
        <v>1074.75</v>
      </c>
      <c r="J6" s="147">
        <v>59.44</v>
      </c>
    </row>
    <row r="7" spans="1:10" ht="31.5" customHeight="1">
      <c r="A7" s="1492" t="s">
        <v>447</v>
      </c>
      <c r="B7" s="147">
        <v>15313.66</v>
      </c>
      <c r="C7" s="147">
        <v>288.96</v>
      </c>
      <c r="D7" s="147">
        <v>955.31</v>
      </c>
      <c r="E7" s="147">
        <v>11777.7</v>
      </c>
      <c r="F7" s="147">
        <v>20.58</v>
      </c>
      <c r="G7" s="147">
        <v>1444.67</v>
      </c>
      <c r="H7" s="147">
        <v>179.46</v>
      </c>
      <c r="I7" s="147">
        <v>480.03</v>
      </c>
      <c r="J7" s="147">
        <v>166.95</v>
      </c>
    </row>
    <row r="8" spans="1:10" ht="31.5" customHeight="1">
      <c r="A8" s="1492" t="s">
        <v>448</v>
      </c>
      <c r="B8" s="147">
        <v>3195.64</v>
      </c>
      <c r="C8" s="147">
        <v>662.1</v>
      </c>
      <c r="D8" s="147">
        <v>245.56</v>
      </c>
      <c r="E8" s="147">
        <v>484.44</v>
      </c>
      <c r="F8" s="147">
        <v>48.3</v>
      </c>
      <c r="G8" s="147">
        <v>1202.98</v>
      </c>
      <c r="H8" s="147">
        <v>285.63</v>
      </c>
      <c r="I8" s="147">
        <v>165.74</v>
      </c>
      <c r="J8" s="147">
        <v>100.89</v>
      </c>
    </row>
    <row r="9" spans="1:10" ht="31.5" customHeight="1">
      <c r="A9" s="1492" t="s">
        <v>449</v>
      </c>
      <c r="B9" s="147">
        <v>4323.52</v>
      </c>
      <c r="C9" s="147">
        <v>1554.96</v>
      </c>
      <c r="D9" s="147">
        <v>130.91</v>
      </c>
      <c r="E9" s="147">
        <v>551.29</v>
      </c>
      <c r="F9" s="147">
        <v>23.68</v>
      </c>
      <c r="G9" s="147">
        <v>1358.7</v>
      </c>
      <c r="H9" s="147">
        <v>239.64</v>
      </c>
      <c r="I9" s="147">
        <v>324.36</v>
      </c>
      <c r="J9" s="147">
        <v>139.98</v>
      </c>
    </row>
    <row r="10" spans="1:10" ht="31.5" customHeight="1">
      <c r="A10" s="1492" t="s">
        <v>450</v>
      </c>
      <c r="B10" s="147">
        <v>3130.81</v>
      </c>
      <c r="C10" s="147">
        <v>916.41</v>
      </c>
      <c r="D10" s="147">
        <v>130.92</v>
      </c>
      <c r="E10" s="147">
        <v>465.8</v>
      </c>
      <c r="F10" s="147">
        <v>17.98</v>
      </c>
      <c r="G10" s="147">
        <v>869.99</v>
      </c>
      <c r="H10" s="147">
        <v>215.66</v>
      </c>
      <c r="I10" s="147">
        <v>308.47</v>
      </c>
      <c r="J10" s="147">
        <v>205.58</v>
      </c>
    </row>
    <row r="11" spans="1:10" ht="31.5" customHeight="1">
      <c r="A11" s="1492" t="s">
        <v>451</v>
      </c>
      <c r="B11" s="147">
        <v>10877.35</v>
      </c>
      <c r="C11" s="147">
        <v>1150.65</v>
      </c>
      <c r="D11" s="147">
        <v>2395.92</v>
      </c>
      <c r="E11" s="147">
        <v>5564.09</v>
      </c>
      <c r="F11" s="147">
        <v>20.99</v>
      </c>
      <c r="G11" s="147">
        <v>1032.9</v>
      </c>
      <c r="H11" s="147">
        <v>316.2</v>
      </c>
      <c r="I11" s="147">
        <v>307.27</v>
      </c>
      <c r="J11" s="147">
        <v>89.33</v>
      </c>
    </row>
    <row r="12" spans="1:10" ht="31.5" customHeight="1">
      <c r="A12" s="1492" t="s">
        <v>452</v>
      </c>
      <c r="B12" s="147">
        <v>10441.82</v>
      </c>
      <c r="C12" s="147">
        <v>232.09</v>
      </c>
      <c r="D12" s="147">
        <v>1231.97</v>
      </c>
      <c r="E12" s="147">
        <v>7377.6</v>
      </c>
      <c r="F12" s="147">
        <v>119.78</v>
      </c>
      <c r="G12" s="147">
        <v>760.31</v>
      </c>
      <c r="H12" s="147">
        <v>279.65</v>
      </c>
      <c r="I12" s="147">
        <v>301.06</v>
      </c>
      <c r="J12" s="147">
        <v>139.36</v>
      </c>
    </row>
    <row r="13" spans="1:10" ht="31.5" customHeight="1">
      <c r="A13" s="1492" t="s">
        <v>453</v>
      </c>
      <c r="B13" s="147">
        <v>22438.77</v>
      </c>
      <c r="C13" s="147">
        <v>684.05</v>
      </c>
      <c r="D13" s="147">
        <v>406.17</v>
      </c>
      <c r="E13" s="147">
        <v>20416.62</v>
      </c>
      <c r="F13" s="147">
        <v>177.3</v>
      </c>
      <c r="G13" s="147">
        <v>263.23</v>
      </c>
      <c r="H13" s="147">
        <v>148.77</v>
      </c>
      <c r="I13" s="147">
        <v>243.79</v>
      </c>
      <c r="J13" s="147">
        <v>98.84</v>
      </c>
    </row>
    <row r="14" spans="1:10" ht="31.5" customHeight="1">
      <c r="A14" s="1492" t="s">
        <v>454</v>
      </c>
      <c r="B14" s="147">
        <v>15180.96</v>
      </c>
      <c r="C14" s="147">
        <v>182.99</v>
      </c>
      <c r="D14" s="147">
        <v>3509.52</v>
      </c>
      <c r="E14" s="147">
        <v>10693.87</v>
      </c>
      <c r="F14" s="147">
        <v>8.96</v>
      </c>
      <c r="G14" s="147">
        <v>456.77</v>
      </c>
      <c r="H14" s="147">
        <v>114.14</v>
      </c>
      <c r="I14" s="147">
        <v>176.61</v>
      </c>
      <c r="J14" s="147">
        <v>38.1</v>
      </c>
    </row>
    <row r="15" spans="1:10" ht="31.5" customHeight="1">
      <c r="A15" s="1492" t="s">
        <v>455</v>
      </c>
      <c r="B15" s="147">
        <v>17830.68</v>
      </c>
      <c r="C15" s="147">
        <v>189.9</v>
      </c>
      <c r="D15" s="147">
        <v>4665.46</v>
      </c>
      <c r="E15" s="147">
        <v>11967.57</v>
      </c>
      <c r="F15" s="147">
        <v>14.14</v>
      </c>
      <c r="G15" s="147">
        <v>486.74</v>
      </c>
      <c r="H15" s="147">
        <v>124.48</v>
      </c>
      <c r="I15" s="147">
        <v>229.15</v>
      </c>
      <c r="J15" s="147">
        <v>153.24</v>
      </c>
    </row>
    <row r="16" spans="1:10" ht="31.5" customHeight="1">
      <c r="A16" s="1492" t="s">
        <v>456</v>
      </c>
      <c r="B16" s="147">
        <v>22645.05</v>
      </c>
      <c r="C16" s="147">
        <v>552.84</v>
      </c>
      <c r="D16" s="147">
        <v>945.67</v>
      </c>
      <c r="E16" s="147">
        <v>19756.19</v>
      </c>
      <c r="F16" s="147">
        <v>163.01</v>
      </c>
      <c r="G16" s="147">
        <v>259.78</v>
      </c>
      <c r="H16" s="147">
        <v>203.34</v>
      </c>
      <c r="I16" s="147">
        <v>476.19</v>
      </c>
      <c r="J16" s="147">
        <v>288.03</v>
      </c>
    </row>
    <row r="17" spans="1:10" ht="31.5" customHeight="1">
      <c r="A17" s="1492" t="s">
        <v>457</v>
      </c>
      <c r="B17" s="147">
        <v>24925.29</v>
      </c>
      <c r="C17" s="147">
        <v>1102.46</v>
      </c>
      <c r="D17" s="147">
        <v>699.63</v>
      </c>
      <c r="E17" s="147">
        <v>22053.17</v>
      </c>
      <c r="F17" s="147">
        <v>230.8</v>
      </c>
      <c r="G17" s="147">
        <v>225.33</v>
      </c>
      <c r="H17" s="147">
        <v>131.58</v>
      </c>
      <c r="I17" s="147">
        <v>328.98</v>
      </c>
      <c r="J17" s="147">
        <v>153.34</v>
      </c>
    </row>
    <row r="18" spans="1:10" ht="31.5" customHeight="1">
      <c r="A18" s="1492" t="s">
        <v>458</v>
      </c>
      <c r="B18" s="147">
        <v>24944.73</v>
      </c>
      <c r="C18" s="147">
        <v>1058.67</v>
      </c>
      <c r="D18" s="147">
        <v>688.01</v>
      </c>
      <c r="E18" s="147">
        <v>21826.11</v>
      </c>
      <c r="F18" s="147">
        <v>618.98</v>
      </c>
      <c r="G18" s="147">
        <v>296.45</v>
      </c>
      <c r="H18" s="147">
        <v>162.53</v>
      </c>
      <c r="I18" s="147">
        <v>193.78</v>
      </c>
      <c r="J18" s="147">
        <v>100.2</v>
      </c>
    </row>
    <row r="19" spans="1:10" ht="31.5" customHeight="1">
      <c r="A19" s="1494" t="s">
        <v>443</v>
      </c>
      <c r="B19" s="152">
        <v>30177.26</v>
      </c>
      <c r="C19" s="152">
        <v>641.97</v>
      </c>
      <c r="D19" s="152">
        <v>733.54</v>
      </c>
      <c r="E19" s="152">
        <v>27902.85</v>
      </c>
      <c r="F19" s="152">
        <v>116.77</v>
      </c>
      <c r="G19" s="152">
        <v>182.93</v>
      </c>
      <c r="H19" s="152">
        <v>204.06</v>
      </c>
      <c r="I19" s="152">
        <v>206.84</v>
      </c>
      <c r="J19" s="152">
        <v>188.3</v>
      </c>
    </row>
    <row r="20" spans="1:10" ht="18.75" customHeight="1">
      <c r="A20" s="1224" t="s">
        <v>471</v>
      </c>
      <c r="B20" s="1224"/>
      <c r="C20" s="1224"/>
      <c r="D20" s="1224"/>
      <c r="E20" s="1224"/>
      <c r="F20" s="1224"/>
      <c r="G20" s="1224"/>
      <c r="H20" s="1224"/>
      <c r="I20" s="1224"/>
      <c r="J20" s="1224"/>
    </row>
    <row r="21" spans="1:10" ht="16.5" customHeight="1">
      <c r="A21" s="1875" t="s">
        <v>472</v>
      </c>
      <c r="B21" s="1875"/>
      <c r="C21" s="1875"/>
      <c r="D21" s="1875"/>
      <c r="E21" s="1875"/>
      <c r="F21" s="1875"/>
      <c r="G21" s="1875"/>
      <c r="H21" s="1875"/>
      <c r="I21" s="1875"/>
      <c r="J21" s="1875"/>
    </row>
    <row r="22" ht="34.5" customHeight="1">
      <c r="A22" s="236"/>
    </row>
  </sheetData>
  <sheetProtection/>
  <mergeCells count="5">
    <mergeCell ref="A1:J1"/>
    <mergeCell ref="A20:J20"/>
    <mergeCell ref="A21:J21"/>
    <mergeCell ref="A3:A4"/>
    <mergeCell ref="B3:B4"/>
  </mergeCells>
  <printOptions/>
  <pageMargins left="0.75" right="0.75" top="1" bottom="1" header="0.5" footer="0.5"/>
  <pageSetup horizontalDpi="600" verticalDpi="600" orientation="portrait" paperSize="9"/>
</worksheet>
</file>

<file path=xl/worksheets/sheet120.xml><?xml version="1.0" encoding="utf-8"?>
<worksheet xmlns="http://schemas.openxmlformats.org/spreadsheetml/2006/main" xmlns:r="http://schemas.openxmlformats.org/officeDocument/2006/relationships">
  <sheetPr>
    <tabColor indexed="41"/>
  </sheetPr>
  <dimension ref="A1:F30"/>
  <sheetViews>
    <sheetView workbookViewId="0" topLeftCell="A1">
      <selection activeCell="I24" sqref="I24"/>
    </sheetView>
  </sheetViews>
  <sheetFormatPr defaultColWidth="9.00390625" defaultRowHeight="14.25"/>
  <cols>
    <col min="1" max="1" width="35.875" style="583" customWidth="1"/>
    <col min="2" max="5" width="14.50390625" style="366" customWidth="1"/>
    <col min="6" max="16384" width="9.00390625" style="366" customWidth="1"/>
  </cols>
  <sheetData>
    <row r="1" spans="1:5" ht="56.25" customHeight="1">
      <c r="A1" s="584" t="s">
        <v>112</v>
      </c>
      <c r="B1" s="584"/>
      <c r="C1" s="584"/>
      <c r="D1" s="584"/>
      <c r="E1" s="584"/>
    </row>
    <row r="2" spans="1:5" ht="37.5" customHeight="1">
      <c r="A2" s="585" t="s">
        <v>155</v>
      </c>
      <c r="B2" s="586" t="s">
        <v>2038</v>
      </c>
      <c r="C2" s="587" t="s">
        <v>2046</v>
      </c>
      <c r="D2" s="588" t="s">
        <v>2040</v>
      </c>
      <c r="E2" s="588" t="s">
        <v>2041</v>
      </c>
    </row>
    <row r="3" spans="1:6" ht="19.5" customHeight="1">
      <c r="A3" s="589" t="s">
        <v>349</v>
      </c>
      <c r="B3" s="590">
        <v>202272.46</v>
      </c>
      <c r="C3" s="590">
        <v>7046977</v>
      </c>
      <c r="D3" s="591">
        <v>0.0321</v>
      </c>
      <c r="E3" s="592">
        <v>1.1195003748996109</v>
      </c>
      <c r="F3" s="593"/>
    </row>
    <row r="4" spans="1:6" ht="19.5" customHeight="1">
      <c r="A4" s="594" t="s">
        <v>1283</v>
      </c>
      <c r="B4" s="595">
        <v>10543.73</v>
      </c>
      <c r="C4" s="595">
        <v>393351</v>
      </c>
      <c r="D4" s="596">
        <v>0.0306</v>
      </c>
      <c r="E4" s="597">
        <v>1.1420522395751525</v>
      </c>
      <c r="F4" s="593"/>
    </row>
    <row r="5" spans="1:6" ht="19.5" customHeight="1">
      <c r="A5" s="465" t="s">
        <v>1284</v>
      </c>
      <c r="B5" s="598">
        <v>30390.22</v>
      </c>
      <c r="C5" s="595">
        <v>914838</v>
      </c>
      <c r="D5" s="596">
        <v>0.052</v>
      </c>
      <c r="E5" s="597">
        <v>1.5639921995111616</v>
      </c>
      <c r="F5" s="593"/>
    </row>
    <row r="6" spans="1:6" ht="19.5" customHeight="1">
      <c r="A6" s="465" t="s">
        <v>1285</v>
      </c>
      <c r="B6" s="598">
        <v>29667.94</v>
      </c>
      <c r="C6" s="595">
        <v>2301930</v>
      </c>
      <c r="D6" s="596">
        <v>0.0735</v>
      </c>
      <c r="E6" s="597">
        <v>5.704123894761413</v>
      </c>
      <c r="F6" s="593"/>
    </row>
    <row r="7" spans="1:6" ht="19.5" customHeight="1">
      <c r="A7" s="465" t="s">
        <v>1286</v>
      </c>
      <c r="B7" s="598">
        <v>421.97</v>
      </c>
      <c r="C7" s="595">
        <v>12946</v>
      </c>
      <c r="D7" s="596">
        <v>0.1412</v>
      </c>
      <c r="E7" s="597">
        <v>4.3335341768762135</v>
      </c>
      <c r="F7" s="593"/>
    </row>
    <row r="8" spans="1:6" ht="19.5" customHeight="1">
      <c r="A8" s="465" t="s">
        <v>2047</v>
      </c>
      <c r="B8" s="598">
        <v>1093.52</v>
      </c>
      <c r="C8" s="595">
        <v>31803</v>
      </c>
      <c r="D8" s="596">
        <v>0.0392</v>
      </c>
      <c r="E8" s="597">
        <v>1.1404729288741942</v>
      </c>
      <c r="F8" s="593"/>
    </row>
    <row r="9" spans="1:6" ht="19.5" customHeight="1">
      <c r="A9" s="465" t="s">
        <v>2048</v>
      </c>
      <c r="B9" s="598">
        <v>710.55</v>
      </c>
      <c r="C9" s="595">
        <v>10995</v>
      </c>
      <c r="D9" s="596">
        <v>0.06</v>
      </c>
      <c r="E9" s="597">
        <v>0.9291182882928561</v>
      </c>
      <c r="F9" s="593"/>
    </row>
    <row r="10" spans="1:6" ht="19.5" customHeight="1">
      <c r="A10" s="465" t="s">
        <v>1290</v>
      </c>
      <c r="B10" s="598">
        <v>290.75</v>
      </c>
      <c r="C10" s="595"/>
      <c r="D10" s="596">
        <v>0.098</v>
      </c>
      <c r="E10" s="597"/>
      <c r="F10" s="593"/>
    </row>
    <row r="11" spans="1:6" ht="19.5" customHeight="1">
      <c r="A11" s="465" t="s">
        <v>1292</v>
      </c>
      <c r="B11" s="598">
        <v>891.11</v>
      </c>
      <c r="C11" s="595">
        <v>6421</v>
      </c>
      <c r="D11" s="596">
        <v>0.0391</v>
      </c>
      <c r="E11" s="597">
        <v>0.2818638748052062</v>
      </c>
      <c r="F11" s="593"/>
    </row>
    <row r="12" spans="1:6" ht="19.5" customHeight="1">
      <c r="A12" s="465" t="s">
        <v>1293</v>
      </c>
      <c r="B12" s="598">
        <v>1496.03</v>
      </c>
      <c r="C12" s="595">
        <v>53693</v>
      </c>
      <c r="D12" s="596">
        <v>0.0311</v>
      </c>
      <c r="E12" s="597">
        <v>1.1174192366844324</v>
      </c>
      <c r="F12" s="593"/>
    </row>
    <row r="13" spans="1:6" ht="19.5" customHeight="1">
      <c r="A13" s="465" t="s">
        <v>2049</v>
      </c>
      <c r="B13" s="598">
        <v>7219.14</v>
      </c>
      <c r="C13" s="595">
        <v>282833</v>
      </c>
      <c r="D13" s="596">
        <v>0.0619</v>
      </c>
      <c r="E13" s="597">
        <v>2.4243756760973136</v>
      </c>
      <c r="F13" s="593"/>
    </row>
    <row r="14" spans="1:6" ht="19.5" customHeight="1">
      <c r="A14" s="465" t="s">
        <v>1295</v>
      </c>
      <c r="B14" s="598">
        <v>4657.57</v>
      </c>
      <c r="C14" s="595">
        <v>191423</v>
      </c>
      <c r="D14" s="596">
        <v>0.0887</v>
      </c>
      <c r="E14" s="597">
        <v>3.646548291909788</v>
      </c>
      <c r="F14" s="593"/>
    </row>
    <row r="15" spans="1:6" ht="19.5" customHeight="1">
      <c r="A15" s="465" t="s">
        <v>1296</v>
      </c>
      <c r="B15" s="598">
        <v>4881.73</v>
      </c>
      <c r="C15" s="595">
        <v>88367</v>
      </c>
      <c r="D15" s="596">
        <v>0.0668</v>
      </c>
      <c r="E15" s="597">
        <v>1.2088426207755076</v>
      </c>
      <c r="F15" s="593"/>
    </row>
    <row r="16" spans="1:6" ht="19.5" customHeight="1">
      <c r="A16" s="465" t="s">
        <v>2050</v>
      </c>
      <c r="B16" s="598">
        <v>183.48</v>
      </c>
      <c r="C16" s="595">
        <v>3230</v>
      </c>
      <c r="D16" s="596">
        <v>0.0543</v>
      </c>
      <c r="E16" s="597">
        <v>0.9566685424873381</v>
      </c>
      <c r="F16" s="593"/>
    </row>
    <row r="17" spans="1:6" ht="19.5" customHeight="1">
      <c r="A17" s="465" t="s">
        <v>2051</v>
      </c>
      <c r="B17" s="598">
        <v>500.08</v>
      </c>
      <c r="C17" s="595">
        <v>12189</v>
      </c>
      <c r="D17" s="596">
        <v>0.0112</v>
      </c>
      <c r="E17" s="597">
        <v>0.27324817632790677</v>
      </c>
      <c r="F17" s="593"/>
    </row>
    <row r="18" spans="1:6" ht="19.5" customHeight="1">
      <c r="A18" s="465" t="s">
        <v>2052</v>
      </c>
      <c r="B18" s="598">
        <v>18328.03</v>
      </c>
      <c r="C18" s="595">
        <v>357519</v>
      </c>
      <c r="D18" s="596">
        <v>0.0532</v>
      </c>
      <c r="E18" s="597">
        <v>1.037227977846568</v>
      </c>
      <c r="F18" s="593"/>
    </row>
    <row r="19" spans="1:6" ht="19.5" customHeight="1">
      <c r="A19" s="465" t="s">
        <v>1300</v>
      </c>
      <c r="B19" s="598">
        <v>569.77</v>
      </c>
      <c r="C19" s="595">
        <v>7937</v>
      </c>
      <c r="D19" s="596">
        <v>0.0412</v>
      </c>
      <c r="E19" s="597">
        <v>0.5737853058332791</v>
      </c>
      <c r="F19" s="593"/>
    </row>
    <row r="20" spans="1:6" ht="19.5" customHeight="1">
      <c r="A20" s="465" t="s">
        <v>2053</v>
      </c>
      <c r="B20" s="598">
        <v>1675.9</v>
      </c>
      <c r="C20" s="595">
        <v>139290</v>
      </c>
      <c r="D20" s="596">
        <v>0.0305</v>
      </c>
      <c r="E20" s="597">
        <v>2.5317306975755076</v>
      </c>
      <c r="F20" s="593"/>
    </row>
    <row r="21" spans="1:6" ht="19.5" customHeight="1">
      <c r="A21" s="465" t="s">
        <v>1302</v>
      </c>
      <c r="B21" s="598">
        <v>64020.85</v>
      </c>
      <c r="C21" s="595">
        <v>1270608</v>
      </c>
      <c r="D21" s="596">
        <v>0.018</v>
      </c>
      <c r="E21" s="597">
        <v>0.35689373290573767</v>
      </c>
      <c r="F21" s="593"/>
    </row>
    <row r="22" spans="1:6" ht="19.5" customHeight="1">
      <c r="A22" s="465" t="s">
        <v>2054</v>
      </c>
      <c r="B22" s="598">
        <v>8096.68</v>
      </c>
      <c r="C22" s="595">
        <v>65203</v>
      </c>
      <c r="D22" s="596">
        <v>0.0234</v>
      </c>
      <c r="E22" s="597">
        <v>0.1881569861177122</v>
      </c>
      <c r="F22" s="593"/>
    </row>
    <row r="23" spans="1:6" ht="19.5" customHeight="1">
      <c r="A23" s="465" t="s">
        <v>1304</v>
      </c>
      <c r="B23" s="598">
        <v>3581.83</v>
      </c>
      <c r="C23" s="595">
        <v>121242</v>
      </c>
      <c r="D23" s="596">
        <v>0.0315</v>
      </c>
      <c r="E23" s="597">
        <v>1.0664421932599923</v>
      </c>
      <c r="F23" s="593"/>
    </row>
    <row r="24" spans="1:6" ht="19.5" customHeight="1">
      <c r="A24" s="465" t="s">
        <v>1305</v>
      </c>
      <c r="B24" s="598">
        <v>251.14</v>
      </c>
      <c r="C24" s="595">
        <v>1088</v>
      </c>
      <c r="D24" s="596">
        <v>0.0074</v>
      </c>
      <c r="E24" s="597">
        <v>0.03193490914107422</v>
      </c>
      <c r="F24" s="593"/>
    </row>
    <row r="25" spans="1:6" ht="19.5" customHeight="1">
      <c r="A25" s="465" t="s">
        <v>2055</v>
      </c>
      <c r="B25" s="598"/>
      <c r="C25" s="595"/>
      <c r="D25" s="596" t="s">
        <v>1245</v>
      </c>
      <c r="E25" s="597"/>
      <c r="F25" s="593"/>
    </row>
    <row r="26" spans="1:6" ht="19.5" customHeight="1">
      <c r="A26" s="465" t="s">
        <v>1306</v>
      </c>
      <c r="B26" s="598">
        <v>9140.54</v>
      </c>
      <c r="C26" s="595">
        <v>206059</v>
      </c>
      <c r="D26" s="596">
        <v>0.379</v>
      </c>
      <c r="E26" s="597">
        <v>8.544280702918323</v>
      </c>
      <c r="F26" s="593"/>
    </row>
    <row r="27" spans="1:6" ht="19.5" customHeight="1">
      <c r="A27" s="465" t="s">
        <v>1307</v>
      </c>
      <c r="B27" s="598">
        <v>256.04</v>
      </c>
      <c r="C27" s="595">
        <v>10602</v>
      </c>
      <c r="D27" s="596">
        <v>0.0046</v>
      </c>
      <c r="E27" s="597">
        <v>0.18972493284825406</v>
      </c>
      <c r="F27" s="593"/>
    </row>
    <row r="28" spans="1:6" ht="19.5" customHeight="1">
      <c r="A28" s="465" t="s">
        <v>1308</v>
      </c>
      <c r="B28" s="599">
        <v>3403.86</v>
      </c>
      <c r="C28" s="600">
        <v>563412</v>
      </c>
      <c r="D28" s="601">
        <v>0.4812</v>
      </c>
      <c r="E28" s="597">
        <v>79.64208472923116</v>
      </c>
      <c r="F28" s="593"/>
    </row>
    <row r="29" spans="1:5" ht="18" customHeight="1">
      <c r="A29" s="602" t="s">
        <v>2056</v>
      </c>
      <c r="B29" s="602"/>
      <c r="C29" s="602"/>
      <c r="D29" s="602"/>
      <c r="E29" s="602"/>
    </row>
    <row r="30" spans="1:5" ht="17.25" customHeight="1">
      <c r="A30" s="406" t="s">
        <v>2043</v>
      </c>
      <c r="B30" s="406"/>
      <c r="C30" s="406"/>
      <c r="D30" s="406"/>
      <c r="E30" s="406"/>
    </row>
  </sheetData>
  <sheetProtection/>
  <mergeCells count="2">
    <mergeCell ref="A1:E1"/>
    <mergeCell ref="A30:E30"/>
  </mergeCells>
  <printOptions/>
  <pageMargins left="0.75" right="0.75" top="1" bottom="1" header="0.5" footer="0.5"/>
  <pageSetup horizontalDpi="600" verticalDpi="600" orientation="portrait" paperSize="9"/>
</worksheet>
</file>

<file path=xl/worksheets/sheet121.xml><?xml version="1.0" encoding="utf-8"?>
<worksheet xmlns="http://schemas.openxmlformats.org/spreadsheetml/2006/main" xmlns:r="http://schemas.openxmlformats.org/officeDocument/2006/relationships">
  <sheetPr>
    <tabColor indexed="41"/>
  </sheetPr>
  <dimension ref="A1:V93"/>
  <sheetViews>
    <sheetView workbookViewId="0" topLeftCell="A1">
      <pane xSplit="1" ySplit="1" topLeftCell="B2" activePane="bottomRight" state="frozen"/>
      <selection pane="bottomRight" activeCell="A7" sqref="A7"/>
    </sheetView>
  </sheetViews>
  <sheetFormatPr defaultColWidth="8.75390625" defaultRowHeight="15.75" customHeight="1"/>
  <cols>
    <col min="1" max="1" width="35.75390625" style="541" customWidth="1"/>
    <col min="2" max="2" width="11.125" style="541" customWidth="1"/>
    <col min="3" max="3" width="11.00390625" style="541" customWidth="1"/>
    <col min="4" max="4" width="9.25390625" style="541" customWidth="1"/>
    <col min="5" max="5" width="8.375" style="541" customWidth="1"/>
    <col min="6" max="7" width="10.00390625" style="541" customWidth="1"/>
    <col min="8" max="8" width="10.625" style="541" customWidth="1"/>
    <col min="9" max="9" width="7.50390625" style="541" customWidth="1"/>
    <col min="10" max="10" width="10.375" style="541" customWidth="1"/>
    <col min="11" max="11" width="6.75390625" style="541" customWidth="1"/>
    <col min="12" max="12" width="9.625" style="541" customWidth="1"/>
    <col min="13" max="14" width="8.75390625" style="541" customWidth="1"/>
    <col min="15" max="15" width="12.375" style="541" customWidth="1"/>
    <col min="16" max="16" width="10.125" style="541" customWidth="1"/>
    <col min="17" max="17" width="8.75390625" style="542" customWidth="1"/>
    <col min="18" max="16384" width="8.75390625" style="541" customWidth="1"/>
  </cols>
  <sheetData>
    <row r="1" spans="1:16" ht="33" customHeight="1">
      <c r="A1" s="543" t="s">
        <v>113</v>
      </c>
      <c r="B1" s="543"/>
      <c r="C1" s="543"/>
      <c r="D1" s="543"/>
      <c r="E1" s="543"/>
      <c r="F1" s="543"/>
      <c r="G1" s="543"/>
      <c r="H1" s="543"/>
      <c r="I1" s="543"/>
      <c r="J1" s="543"/>
      <c r="K1" s="543"/>
      <c r="L1" s="543"/>
      <c r="M1" s="543"/>
      <c r="N1" s="543"/>
      <c r="O1" s="543"/>
      <c r="P1" s="543"/>
    </row>
    <row r="2" spans="1:22" s="538" customFormat="1" ht="46.5" customHeight="1">
      <c r="A2" s="544" t="s">
        <v>155</v>
      </c>
      <c r="B2" s="545" t="s">
        <v>2057</v>
      </c>
      <c r="C2" s="545" t="s">
        <v>2058</v>
      </c>
      <c r="D2" s="545" t="s">
        <v>2059</v>
      </c>
      <c r="E2" s="545" t="s">
        <v>2060</v>
      </c>
      <c r="F2" s="545" t="s">
        <v>2061</v>
      </c>
      <c r="G2" s="545" t="s">
        <v>2062</v>
      </c>
      <c r="H2" s="545" t="s">
        <v>2063</v>
      </c>
      <c r="I2" s="545" t="s">
        <v>2064</v>
      </c>
      <c r="J2" s="545" t="s">
        <v>2065</v>
      </c>
      <c r="K2" s="545" t="s">
        <v>2066</v>
      </c>
      <c r="L2" s="545" t="s">
        <v>2067</v>
      </c>
      <c r="M2" s="545" t="s">
        <v>2068</v>
      </c>
      <c r="N2" s="545" t="s">
        <v>2069</v>
      </c>
      <c r="O2" s="545" t="s">
        <v>2070</v>
      </c>
      <c r="P2" s="558" t="s">
        <v>2071</v>
      </c>
      <c r="Q2" s="563"/>
      <c r="R2" s="564"/>
      <c r="S2" s="564"/>
      <c r="T2" s="564"/>
      <c r="U2" s="564"/>
      <c r="V2" s="564"/>
    </row>
    <row r="3" spans="1:22" s="539" customFormat="1" ht="15.75" customHeight="1">
      <c r="A3" s="546" t="s">
        <v>349</v>
      </c>
      <c r="B3" s="547">
        <f aca="true" t="shared" si="0" ref="B3:P3">B4+B7+B40</f>
        <v>356693.88999999996</v>
      </c>
      <c r="C3" s="547">
        <f t="shared" si="0"/>
        <v>9472.119999999999</v>
      </c>
      <c r="D3" s="547"/>
      <c r="E3" s="547">
        <f t="shared" si="0"/>
        <v>1481.3200000000002</v>
      </c>
      <c r="F3" s="547">
        <f t="shared" si="0"/>
        <v>12580.77</v>
      </c>
      <c r="G3" s="547">
        <f t="shared" si="0"/>
        <v>1.26</v>
      </c>
      <c r="H3" s="547">
        <f t="shared" si="0"/>
        <v>9401.86</v>
      </c>
      <c r="I3" s="547">
        <f t="shared" si="0"/>
        <v>0.16</v>
      </c>
      <c r="J3" s="547">
        <f t="shared" si="0"/>
        <v>36621.69</v>
      </c>
      <c r="K3" s="547"/>
      <c r="L3" s="547">
        <f t="shared" si="0"/>
        <v>1460.96</v>
      </c>
      <c r="M3" s="547">
        <f t="shared" si="0"/>
        <v>10957.78</v>
      </c>
      <c r="N3" s="547">
        <f t="shared" si="0"/>
        <v>40.56</v>
      </c>
      <c r="O3" s="547">
        <f t="shared" si="0"/>
        <v>1800792.6799999997</v>
      </c>
      <c r="P3" s="547">
        <f t="shared" si="0"/>
        <v>85657.14</v>
      </c>
      <c r="Q3" s="542"/>
      <c r="R3" s="541"/>
      <c r="S3" s="541"/>
      <c r="T3" s="541"/>
      <c r="U3" s="541"/>
      <c r="V3" s="541"/>
    </row>
    <row r="4" spans="1:22" s="539" customFormat="1" ht="15.75" customHeight="1">
      <c r="A4" s="546" t="s">
        <v>218</v>
      </c>
      <c r="B4" s="548">
        <v>51.02</v>
      </c>
      <c r="C4" s="548">
        <v>25</v>
      </c>
      <c r="D4" s="548"/>
      <c r="E4" s="548"/>
      <c r="F4" s="548"/>
      <c r="G4" s="548"/>
      <c r="H4" s="548">
        <v>6.8</v>
      </c>
      <c r="I4" s="548"/>
      <c r="J4" s="548"/>
      <c r="K4" s="548"/>
      <c r="L4" s="548"/>
      <c r="M4" s="548"/>
      <c r="N4" s="548"/>
      <c r="O4" s="548">
        <v>240</v>
      </c>
      <c r="P4" s="559">
        <v>12.18</v>
      </c>
      <c r="Q4" s="542"/>
      <c r="R4" s="541"/>
      <c r="S4" s="541"/>
      <c r="T4" s="541"/>
      <c r="U4" s="541"/>
      <c r="V4" s="541"/>
    </row>
    <row r="5" spans="1:22" s="539" customFormat="1" ht="15.75" customHeight="1">
      <c r="A5" s="549" t="s">
        <v>2072</v>
      </c>
      <c r="B5" s="548">
        <v>51.02</v>
      </c>
      <c r="C5" s="548">
        <v>25</v>
      </c>
      <c r="D5" s="548"/>
      <c r="E5" s="548"/>
      <c r="F5" s="548"/>
      <c r="G5" s="548"/>
      <c r="H5" s="548">
        <v>6.8</v>
      </c>
      <c r="I5" s="548"/>
      <c r="J5" s="548"/>
      <c r="K5" s="548"/>
      <c r="L5" s="548"/>
      <c r="M5" s="548"/>
      <c r="N5" s="548"/>
      <c r="O5" s="548">
        <v>240</v>
      </c>
      <c r="P5" s="560">
        <v>12.18</v>
      </c>
      <c r="Q5" s="542"/>
      <c r="R5" s="541"/>
      <c r="S5" s="541"/>
      <c r="T5" s="541"/>
      <c r="U5" s="541"/>
      <c r="V5" s="541"/>
    </row>
    <row r="6" spans="1:22" s="539" customFormat="1" ht="15.75" customHeight="1">
      <c r="A6" s="550" t="s">
        <v>2073</v>
      </c>
      <c r="B6" s="551">
        <v>51.02</v>
      </c>
      <c r="C6" s="551">
        <v>25</v>
      </c>
      <c r="D6" s="551"/>
      <c r="E6" s="551"/>
      <c r="F6" s="551"/>
      <c r="G6" s="551"/>
      <c r="H6" s="551">
        <v>6.8</v>
      </c>
      <c r="I6" s="551"/>
      <c r="J6" s="551"/>
      <c r="K6" s="551"/>
      <c r="L6" s="551"/>
      <c r="M6" s="551"/>
      <c r="N6" s="551"/>
      <c r="O6" s="551">
        <v>240</v>
      </c>
      <c r="P6" s="561">
        <v>12.18</v>
      </c>
      <c r="Q6" s="542"/>
      <c r="R6" s="541"/>
      <c r="S6" s="541"/>
      <c r="T6" s="541"/>
      <c r="U6" s="541"/>
      <c r="V6" s="541"/>
    </row>
    <row r="7" spans="1:16" ht="15.75" customHeight="1">
      <c r="A7" s="546" t="s">
        <v>2025</v>
      </c>
      <c r="B7" s="552">
        <f aca="true" t="shared" si="1" ref="B7:P7">B8+B31+B35</f>
        <v>228471.16999999998</v>
      </c>
      <c r="C7" s="552">
        <f t="shared" si="1"/>
        <v>5671.23</v>
      </c>
      <c r="D7" s="552"/>
      <c r="E7" s="552">
        <f t="shared" si="1"/>
        <v>14</v>
      </c>
      <c r="F7" s="552">
        <f t="shared" si="1"/>
        <v>10633.050000000001</v>
      </c>
      <c r="G7" s="552">
        <f t="shared" si="1"/>
        <v>1.26</v>
      </c>
      <c r="H7" s="552">
        <f t="shared" si="1"/>
        <v>3382.8999999999996</v>
      </c>
      <c r="I7" s="552">
        <f t="shared" si="1"/>
        <v>0.16</v>
      </c>
      <c r="J7" s="552">
        <f t="shared" si="1"/>
        <v>18337.29</v>
      </c>
      <c r="K7" s="552"/>
      <c r="L7" s="552">
        <f t="shared" si="1"/>
        <v>516.0699999999999</v>
      </c>
      <c r="M7" s="552">
        <f t="shared" si="1"/>
        <v>10957.78</v>
      </c>
      <c r="N7" s="552">
        <f t="shared" si="1"/>
        <v>40.56</v>
      </c>
      <c r="O7" s="552">
        <f t="shared" si="1"/>
        <v>970949.0299999999</v>
      </c>
      <c r="P7" s="562">
        <f t="shared" si="1"/>
        <v>58999.83</v>
      </c>
    </row>
    <row r="8" spans="1:16" ht="15.75" customHeight="1">
      <c r="A8" s="510" t="s">
        <v>352</v>
      </c>
      <c r="B8" s="552">
        <v>189472.02</v>
      </c>
      <c r="C8" s="552">
        <v>4476.65</v>
      </c>
      <c r="D8" s="552"/>
      <c r="E8" s="552">
        <v>12</v>
      </c>
      <c r="F8" s="552">
        <v>4745.42</v>
      </c>
      <c r="G8" s="552">
        <v>1.26</v>
      </c>
      <c r="H8" s="552">
        <v>2037.55</v>
      </c>
      <c r="I8" s="552">
        <v>0.16</v>
      </c>
      <c r="J8" s="552">
        <v>6843.87</v>
      </c>
      <c r="K8" s="552"/>
      <c r="L8" s="552">
        <v>321.34999999999997</v>
      </c>
      <c r="M8" s="552">
        <v>10957.78</v>
      </c>
      <c r="N8" s="552">
        <v>40.56</v>
      </c>
      <c r="O8" s="552">
        <v>931870.3299999998</v>
      </c>
      <c r="P8" s="554">
        <v>51432.83</v>
      </c>
    </row>
    <row r="9" spans="1:16" ht="15.75" customHeight="1">
      <c r="A9" s="549" t="s">
        <v>2074</v>
      </c>
      <c r="B9" s="553">
        <v>10543.73</v>
      </c>
      <c r="C9" s="553"/>
      <c r="D9" s="553"/>
      <c r="E9" s="553">
        <v>12</v>
      </c>
      <c r="F9" s="553">
        <v>211.4</v>
      </c>
      <c r="G9" s="553"/>
      <c r="H9" s="553">
        <v>147.44</v>
      </c>
      <c r="I9" s="553"/>
      <c r="J9" s="553">
        <v>283.46</v>
      </c>
      <c r="K9" s="553"/>
      <c r="L9" s="553">
        <v>28.36</v>
      </c>
      <c r="M9" s="553"/>
      <c r="N9" s="553"/>
      <c r="O9" s="553">
        <v>103487.17</v>
      </c>
      <c r="P9" s="556">
        <v>2858.38</v>
      </c>
    </row>
    <row r="10" spans="1:16" ht="15.75" customHeight="1">
      <c r="A10" s="549" t="s">
        <v>2075</v>
      </c>
      <c r="B10" s="553">
        <v>30390.22</v>
      </c>
      <c r="C10" s="553"/>
      <c r="D10" s="553"/>
      <c r="E10" s="553"/>
      <c r="F10" s="553">
        <v>927.33</v>
      </c>
      <c r="G10" s="553"/>
      <c r="H10" s="553">
        <v>347.4</v>
      </c>
      <c r="I10" s="553"/>
      <c r="J10" s="553">
        <v>69.23</v>
      </c>
      <c r="K10" s="553"/>
      <c r="L10" s="553">
        <v>35.06</v>
      </c>
      <c r="M10" s="553"/>
      <c r="N10" s="553"/>
      <c r="O10" s="553">
        <v>274379.4</v>
      </c>
      <c r="P10" s="556">
        <v>6532.34</v>
      </c>
    </row>
    <row r="11" spans="1:16" ht="15.75" customHeight="1">
      <c r="A11" s="549" t="s">
        <v>2076</v>
      </c>
      <c r="B11" s="553">
        <v>29667.94</v>
      </c>
      <c r="C11" s="553">
        <v>4450.83</v>
      </c>
      <c r="D11" s="553"/>
      <c r="E11" s="553"/>
      <c r="F11" s="553">
        <v>657.92</v>
      </c>
      <c r="G11" s="553"/>
      <c r="H11" s="553">
        <v>138.92</v>
      </c>
      <c r="I11" s="553"/>
      <c r="J11" s="553">
        <v>32.84</v>
      </c>
      <c r="K11" s="553"/>
      <c r="L11" s="553"/>
      <c r="M11" s="553"/>
      <c r="N11" s="553"/>
      <c r="O11" s="553">
        <v>293284.5</v>
      </c>
      <c r="P11" s="556">
        <v>6090.59</v>
      </c>
    </row>
    <row r="12" spans="1:16" ht="15.75" customHeight="1">
      <c r="A12" s="549" t="s">
        <v>2077</v>
      </c>
      <c r="B12" s="553">
        <v>421.97</v>
      </c>
      <c r="C12" s="553"/>
      <c r="D12" s="553"/>
      <c r="E12" s="553"/>
      <c r="F12" s="553">
        <v>22.2</v>
      </c>
      <c r="G12" s="553"/>
      <c r="H12" s="553">
        <v>7.23</v>
      </c>
      <c r="I12" s="553"/>
      <c r="J12" s="553"/>
      <c r="K12" s="553"/>
      <c r="L12" s="553"/>
      <c r="M12" s="553"/>
      <c r="N12" s="553"/>
      <c r="O12" s="553">
        <v>151.47</v>
      </c>
      <c r="P12" s="556">
        <v>90.24</v>
      </c>
    </row>
    <row r="13" spans="1:16" ht="15.75" customHeight="1">
      <c r="A13" s="549" t="s">
        <v>2078</v>
      </c>
      <c r="B13" s="553">
        <v>1093.52</v>
      </c>
      <c r="C13" s="553"/>
      <c r="D13" s="553"/>
      <c r="E13" s="553"/>
      <c r="F13" s="553">
        <v>21.4</v>
      </c>
      <c r="G13" s="553"/>
      <c r="H13" s="553">
        <v>44.14</v>
      </c>
      <c r="I13" s="553"/>
      <c r="J13" s="553">
        <v>16.46</v>
      </c>
      <c r="K13" s="553"/>
      <c r="L13" s="553">
        <v>4.05</v>
      </c>
      <c r="M13" s="553"/>
      <c r="N13" s="553"/>
      <c r="O13" s="553">
        <v>7506.63</v>
      </c>
      <c r="P13" s="556">
        <v>371.89</v>
      </c>
    </row>
    <row r="14" spans="1:16" ht="15.75" customHeight="1">
      <c r="A14" s="549" t="s">
        <v>2079</v>
      </c>
      <c r="B14" s="553">
        <v>710.55</v>
      </c>
      <c r="C14" s="553"/>
      <c r="D14" s="553"/>
      <c r="E14" s="553"/>
      <c r="F14" s="553">
        <v>43.13</v>
      </c>
      <c r="G14" s="553"/>
      <c r="H14" s="553">
        <v>12.92</v>
      </c>
      <c r="I14" s="553"/>
      <c r="J14" s="553">
        <v>10.23</v>
      </c>
      <c r="K14" s="553"/>
      <c r="L14" s="553"/>
      <c r="M14" s="553"/>
      <c r="N14" s="553"/>
      <c r="O14" s="553"/>
      <c r="P14" s="556">
        <v>83.81</v>
      </c>
    </row>
    <row r="15" spans="1:16" ht="15.75" customHeight="1">
      <c r="A15" s="549" t="s">
        <v>2080</v>
      </c>
      <c r="B15" s="553">
        <v>290.75</v>
      </c>
      <c r="C15" s="553"/>
      <c r="D15" s="553"/>
      <c r="E15" s="553"/>
      <c r="F15" s="553"/>
      <c r="G15" s="553"/>
      <c r="H15" s="553">
        <v>11.23</v>
      </c>
      <c r="I15" s="553"/>
      <c r="J15" s="553"/>
      <c r="K15" s="553"/>
      <c r="L15" s="553"/>
      <c r="M15" s="553"/>
      <c r="N15" s="553"/>
      <c r="O15" s="553">
        <v>2715</v>
      </c>
      <c r="P15" s="556">
        <v>147.8</v>
      </c>
    </row>
    <row r="16" spans="1:16" ht="15.75" customHeight="1">
      <c r="A16" s="549" t="s">
        <v>2081</v>
      </c>
      <c r="B16" s="553">
        <v>891.11</v>
      </c>
      <c r="C16" s="553"/>
      <c r="D16" s="553"/>
      <c r="E16" s="553"/>
      <c r="F16" s="553">
        <v>44.64</v>
      </c>
      <c r="G16" s="553"/>
      <c r="H16" s="553">
        <v>23.03</v>
      </c>
      <c r="I16" s="553"/>
      <c r="J16" s="553">
        <v>8.69</v>
      </c>
      <c r="K16" s="553"/>
      <c r="L16" s="553">
        <v>4.35</v>
      </c>
      <c r="M16" s="553"/>
      <c r="N16" s="553"/>
      <c r="O16" s="553">
        <v>971.49</v>
      </c>
      <c r="P16" s="556">
        <v>171.08</v>
      </c>
    </row>
    <row r="17" spans="1:16" ht="15.75" customHeight="1">
      <c r="A17" s="549" t="s">
        <v>2082</v>
      </c>
      <c r="B17" s="553">
        <v>1496.03</v>
      </c>
      <c r="C17" s="553"/>
      <c r="D17" s="553"/>
      <c r="E17" s="553"/>
      <c r="F17" s="553">
        <v>10.8</v>
      </c>
      <c r="G17" s="553"/>
      <c r="H17" s="553">
        <v>37.29</v>
      </c>
      <c r="I17" s="553"/>
      <c r="J17" s="553">
        <v>9.2</v>
      </c>
      <c r="K17" s="553"/>
      <c r="L17" s="553"/>
      <c r="M17" s="553"/>
      <c r="N17" s="553">
        <v>26</v>
      </c>
      <c r="O17" s="553">
        <v>22390.4</v>
      </c>
      <c r="P17" s="556">
        <v>392.56</v>
      </c>
    </row>
    <row r="18" spans="1:16" ht="15.75" customHeight="1">
      <c r="A18" s="549" t="s">
        <v>2083</v>
      </c>
      <c r="B18" s="553">
        <v>7219.14</v>
      </c>
      <c r="C18" s="553"/>
      <c r="D18" s="553"/>
      <c r="E18" s="553"/>
      <c r="F18" s="553">
        <v>11.67</v>
      </c>
      <c r="G18" s="553">
        <v>1.26</v>
      </c>
      <c r="H18" s="553">
        <v>77.14</v>
      </c>
      <c r="I18" s="553"/>
      <c r="J18" s="553">
        <v>20.32</v>
      </c>
      <c r="K18" s="553"/>
      <c r="L18" s="553">
        <v>2.71</v>
      </c>
      <c r="M18" s="553"/>
      <c r="N18" s="553"/>
      <c r="O18" s="553">
        <v>62561.31</v>
      </c>
      <c r="P18" s="556">
        <v>3889.85</v>
      </c>
    </row>
    <row r="19" spans="1:16" ht="15.75" customHeight="1">
      <c r="A19" s="549" t="s">
        <v>2084</v>
      </c>
      <c r="B19" s="553">
        <v>4657.57</v>
      </c>
      <c r="C19" s="553"/>
      <c r="D19" s="553"/>
      <c r="E19" s="553"/>
      <c r="F19" s="553">
        <v>58.9</v>
      </c>
      <c r="G19" s="553"/>
      <c r="H19" s="553">
        <v>65.28</v>
      </c>
      <c r="I19" s="553"/>
      <c r="J19" s="553">
        <v>107.02</v>
      </c>
      <c r="K19" s="553"/>
      <c r="L19" s="553">
        <v>8.1</v>
      </c>
      <c r="M19" s="553"/>
      <c r="N19" s="553"/>
      <c r="O19" s="553">
        <v>10681.08</v>
      </c>
      <c r="P19" s="556">
        <v>2639.62</v>
      </c>
    </row>
    <row r="20" spans="1:16" ht="15.75" customHeight="1">
      <c r="A20" s="549" t="s">
        <v>2085</v>
      </c>
      <c r="B20" s="553">
        <v>4881.73</v>
      </c>
      <c r="C20" s="553"/>
      <c r="D20" s="553"/>
      <c r="E20" s="553"/>
      <c r="F20" s="553">
        <v>77.09</v>
      </c>
      <c r="G20" s="553"/>
      <c r="H20" s="553">
        <v>59.47</v>
      </c>
      <c r="I20" s="553"/>
      <c r="J20" s="553">
        <v>1781.88</v>
      </c>
      <c r="K20" s="553"/>
      <c r="L20" s="553">
        <v>12.53</v>
      </c>
      <c r="M20" s="553"/>
      <c r="N20" s="553"/>
      <c r="O20" s="553">
        <v>6808.49</v>
      </c>
      <c r="P20" s="556">
        <v>747.68</v>
      </c>
    </row>
    <row r="21" spans="1:16" ht="15.75" customHeight="1">
      <c r="A21" s="549" t="s">
        <v>2086</v>
      </c>
      <c r="B21" s="553">
        <v>183.48</v>
      </c>
      <c r="C21" s="553"/>
      <c r="D21" s="553"/>
      <c r="E21" s="553"/>
      <c r="F21" s="553"/>
      <c r="G21" s="553"/>
      <c r="H21" s="553">
        <v>1.73</v>
      </c>
      <c r="I21" s="553"/>
      <c r="J21" s="553">
        <v>13.19</v>
      </c>
      <c r="K21" s="553"/>
      <c r="L21" s="553">
        <v>0.55</v>
      </c>
      <c r="M21" s="553"/>
      <c r="N21" s="553"/>
      <c r="O21" s="553">
        <v>574.67</v>
      </c>
      <c r="P21" s="556">
        <v>114.87</v>
      </c>
    </row>
    <row r="22" spans="1:16" ht="15.75" customHeight="1">
      <c r="A22" s="549" t="s">
        <v>2087</v>
      </c>
      <c r="B22" s="553">
        <v>500.08</v>
      </c>
      <c r="C22" s="553"/>
      <c r="D22" s="553"/>
      <c r="E22" s="553"/>
      <c r="F22" s="553"/>
      <c r="G22" s="553"/>
      <c r="H22" s="553">
        <v>15.34</v>
      </c>
      <c r="I22" s="553"/>
      <c r="J22" s="553">
        <v>3.94</v>
      </c>
      <c r="K22" s="553"/>
      <c r="L22" s="553"/>
      <c r="M22" s="553"/>
      <c r="N22" s="553"/>
      <c r="O22" s="553">
        <v>4816.44</v>
      </c>
      <c r="P22" s="556">
        <v>250.22</v>
      </c>
    </row>
    <row r="23" spans="1:16" ht="15.75" customHeight="1">
      <c r="A23" s="549" t="s">
        <v>2088</v>
      </c>
      <c r="B23" s="553">
        <v>18328.03</v>
      </c>
      <c r="C23" s="553"/>
      <c r="D23" s="553"/>
      <c r="E23" s="553"/>
      <c r="F23" s="553">
        <v>464.5</v>
      </c>
      <c r="G23" s="553"/>
      <c r="H23" s="553">
        <v>259.21</v>
      </c>
      <c r="I23" s="553"/>
      <c r="J23" s="553">
        <v>183.99</v>
      </c>
      <c r="K23" s="553"/>
      <c r="L23" s="553">
        <v>1</v>
      </c>
      <c r="M23" s="553">
        <v>4.63</v>
      </c>
      <c r="N23" s="553"/>
      <c r="O23" s="553">
        <v>38299.94</v>
      </c>
      <c r="P23" s="556">
        <v>8288.35</v>
      </c>
    </row>
    <row r="24" spans="1:16" ht="15.75" customHeight="1">
      <c r="A24" s="549" t="s">
        <v>2089</v>
      </c>
      <c r="B24" s="553">
        <v>569.77</v>
      </c>
      <c r="C24" s="553"/>
      <c r="D24" s="553"/>
      <c r="E24" s="553"/>
      <c r="F24" s="553">
        <v>4</v>
      </c>
      <c r="G24" s="553"/>
      <c r="H24" s="553">
        <v>71.2</v>
      </c>
      <c r="I24" s="553"/>
      <c r="J24" s="553">
        <v>2.03</v>
      </c>
      <c r="K24" s="553"/>
      <c r="L24" s="553">
        <v>0.83</v>
      </c>
      <c r="M24" s="553"/>
      <c r="N24" s="553"/>
      <c r="O24" s="553">
        <v>7689.73</v>
      </c>
      <c r="P24" s="556">
        <v>118.15</v>
      </c>
    </row>
    <row r="25" spans="1:16" ht="15.75" customHeight="1">
      <c r="A25" s="549" t="s">
        <v>2090</v>
      </c>
      <c r="B25" s="553">
        <v>1675.9</v>
      </c>
      <c r="C25" s="553"/>
      <c r="D25" s="553"/>
      <c r="E25" s="553"/>
      <c r="F25" s="553">
        <v>3.2</v>
      </c>
      <c r="G25" s="553"/>
      <c r="H25" s="553">
        <v>62.79</v>
      </c>
      <c r="I25" s="553"/>
      <c r="J25" s="553">
        <v>10.05</v>
      </c>
      <c r="K25" s="553"/>
      <c r="L25" s="553">
        <v>2.58</v>
      </c>
      <c r="M25" s="553"/>
      <c r="N25" s="553"/>
      <c r="O25" s="553">
        <v>14003.61</v>
      </c>
      <c r="P25" s="556">
        <v>849.77</v>
      </c>
    </row>
    <row r="26" spans="1:16" ht="15.75" customHeight="1">
      <c r="A26" s="549" t="s">
        <v>2091</v>
      </c>
      <c r="B26" s="553">
        <v>64020.85</v>
      </c>
      <c r="C26" s="553">
        <v>7</v>
      </c>
      <c r="D26" s="553"/>
      <c r="E26" s="553"/>
      <c r="F26" s="553">
        <v>2107.7</v>
      </c>
      <c r="G26" s="553"/>
      <c r="H26" s="553">
        <v>410.25</v>
      </c>
      <c r="I26" s="553"/>
      <c r="J26" s="553">
        <v>4088.7</v>
      </c>
      <c r="K26" s="553"/>
      <c r="L26" s="553">
        <v>212.58</v>
      </c>
      <c r="M26" s="553">
        <v>7944.82</v>
      </c>
      <c r="N26" s="553">
        <v>14.56</v>
      </c>
      <c r="O26" s="553">
        <v>43736</v>
      </c>
      <c r="P26" s="556">
        <v>14021.62</v>
      </c>
    </row>
    <row r="27" spans="1:16" ht="15.75" customHeight="1">
      <c r="A27" s="549" t="s">
        <v>2092</v>
      </c>
      <c r="B27" s="553">
        <v>8096.68</v>
      </c>
      <c r="C27" s="553">
        <v>18.62</v>
      </c>
      <c r="D27" s="553"/>
      <c r="E27" s="553"/>
      <c r="F27" s="553">
        <v>16.84</v>
      </c>
      <c r="G27" s="553"/>
      <c r="H27" s="553">
        <v>160.63</v>
      </c>
      <c r="I27" s="553"/>
      <c r="J27" s="553">
        <v>34.01</v>
      </c>
      <c r="K27" s="553"/>
      <c r="L27" s="553">
        <v>6.94</v>
      </c>
      <c r="M27" s="553">
        <v>2987.51</v>
      </c>
      <c r="N27" s="553"/>
      <c r="O27" s="553">
        <v>29500.12</v>
      </c>
      <c r="P27" s="556">
        <v>1892.66</v>
      </c>
    </row>
    <row r="28" spans="1:16" ht="15.75" customHeight="1">
      <c r="A28" s="549" t="s">
        <v>2093</v>
      </c>
      <c r="B28" s="553">
        <v>3581.83</v>
      </c>
      <c r="C28" s="553">
        <v>0.2</v>
      </c>
      <c r="D28" s="553"/>
      <c r="E28" s="553"/>
      <c r="F28" s="553">
        <v>62.7</v>
      </c>
      <c r="G28" s="553"/>
      <c r="H28" s="553">
        <v>76.2</v>
      </c>
      <c r="I28" s="553">
        <v>0.16</v>
      </c>
      <c r="J28" s="553">
        <v>168.63</v>
      </c>
      <c r="K28" s="553"/>
      <c r="L28" s="553">
        <v>1.71</v>
      </c>
      <c r="M28" s="553">
        <v>20.82</v>
      </c>
      <c r="N28" s="553"/>
      <c r="O28" s="553">
        <v>2413.69</v>
      </c>
      <c r="P28" s="556">
        <v>1851.11</v>
      </c>
    </row>
    <row r="29" spans="1:16" ht="15.75" customHeight="1">
      <c r="A29" s="549" t="s">
        <v>2094</v>
      </c>
      <c r="B29" s="553">
        <v>251.14</v>
      </c>
      <c r="C29" s="553"/>
      <c r="D29" s="553"/>
      <c r="E29" s="553"/>
      <c r="F29" s="553"/>
      <c r="G29" s="553"/>
      <c r="H29" s="553">
        <v>8.71</v>
      </c>
      <c r="I29" s="553"/>
      <c r="J29" s="553"/>
      <c r="K29" s="553"/>
      <c r="L29" s="553"/>
      <c r="M29" s="553"/>
      <c r="N29" s="553"/>
      <c r="O29" s="553">
        <v>5899.19</v>
      </c>
      <c r="P29" s="556">
        <v>30.24</v>
      </c>
    </row>
    <row r="30" spans="1:16" ht="15.75" customHeight="1">
      <c r="A30" s="549" t="s">
        <v>2095</v>
      </c>
      <c r="B30" s="553"/>
      <c r="C30" s="553"/>
      <c r="D30" s="553"/>
      <c r="E30" s="553"/>
      <c r="F30" s="553"/>
      <c r="G30" s="553"/>
      <c r="H30" s="553"/>
      <c r="I30" s="553"/>
      <c r="J30" s="553"/>
      <c r="K30" s="553"/>
      <c r="L30" s="553"/>
      <c r="M30" s="553"/>
      <c r="N30" s="553"/>
      <c r="O30" s="553"/>
      <c r="P30" s="556"/>
    </row>
    <row r="31" spans="1:17" s="539" customFormat="1" ht="15.75" customHeight="1">
      <c r="A31" s="510" t="s">
        <v>353</v>
      </c>
      <c r="B31" s="552">
        <v>12800.440000000002</v>
      </c>
      <c r="C31" s="552"/>
      <c r="D31" s="552"/>
      <c r="E31" s="552"/>
      <c r="F31" s="552">
        <v>5885.28</v>
      </c>
      <c r="G31" s="552"/>
      <c r="H31" s="552">
        <v>66.97999999999999</v>
      </c>
      <c r="I31" s="552"/>
      <c r="J31" s="552">
        <v>1.83</v>
      </c>
      <c r="K31" s="552"/>
      <c r="L31" s="552">
        <v>3.05</v>
      </c>
      <c r="M31" s="552"/>
      <c r="N31" s="552"/>
      <c r="O31" s="552">
        <v>10378.779999999999</v>
      </c>
      <c r="P31" s="554">
        <v>3189.7699999999995</v>
      </c>
      <c r="Q31" s="565"/>
    </row>
    <row r="32" spans="1:16" ht="15.75" customHeight="1">
      <c r="A32" s="549" t="s">
        <v>2096</v>
      </c>
      <c r="B32" s="553">
        <v>9140.54</v>
      </c>
      <c r="C32" s="553"/>
      <c r="D32" s="553"/>
      <c r="E32" s="553"/>
      <c r="F32" s="553">
        <v>5874.11</v>
      </c>
      <c r="G32" s="553"/>
      <c r="H32" s="553">
        <v>5.24</v>
      </c>
      <c r="I32" s="553"/>
      <c r="J32" s="553">
        <v>0.95</v>
      </c>
      <c r="K32" s="553"/>
      <c r="L32" s="553">
        <v>0.15</v>
      </c>
      <c r="M32" s="553"/>
      <c r="N32" s="553"/>
      <c r="O32" s="553">
        <v>2826.79</v>
      </c>
      <c r="P32" s="556">
        <v>621.24</v>
      </c>
    </row>
    <row r="33" spans="1:18" ht="15.75" customHeight="1">
      <c r="A33" s="549" t="s">
        <v>2097</v>
      </c>
      <c r="B33" s="553">
        <v>256.04</v>
      </c>
      <c r="C33" s="553"/>
      <c r="D33" s="553"/>
      <c r="E33" s="553"/>
      <c r="F33" s="553">
        <v>11.17</v>
      </c>
      <c r="G33" s="553"/>
      <c r="H33" s="553">
        <v>42.91</v>
      </c>
      <c r="I33" s="553"/>
      <c r="J33" s="553">
        <v>0.88</v>
      </c>
      <c r="K33" s="553"/>
      <c r="L33" s="553"/>
      <c r="M33" s="553"/>
      <c r="N33" s="553"/>
      <c r="O33" s="553"/>
      <c r="P33" s="556">
        <v>35.04</v>
      </c>
      <c r="R33" s="542"/>
    </row>
    <row r="34" spans="1:18" ht="15.75" customHeight="1">
      <c r="A34" s="549" t="s">
        <v>2098</v>
      </c>
      <c r="B34" s="553">
        <v>3403.86</v>
      </c>
      <c r="C34" s="553"/>
      <c r="D34" s="553"/>
      <c r="E34" s="553"/>
      <c r="F34" s="553"/>
      <c r="G34" s="553"/>
      <c r="H34" s="553">
        <v>18.83</v>
      </c>
      <c r="I34" s="553"/>
      <c r="J34" s="553"/>
      <c r="K34" s="553"/>
      <c r="L34" s="553">
        <v>2.9</v>
      </c>
      <c r="M34" s="553"/>
      <c r="N34" s="553"/>
      <c r="O34" s="553">
        <v>7551.99</v>
      </c>
      <c r="P34" s="556">
        <v>2533.49</v>
      </c>
      <c r="R34" s="542"/>
    </row>
    <row r="35" spans="1:18" ht="15.75" customHeight="1">
      <c r="A35" s="510" t="s">
        <v>319</v>
      </c>
      <c r="B35" s="554">
        <v>26198.71</v>
      </c>
      <c r="C35" s="554">
        <v>1194.58</v>
      </c>
      <c r="D35" s="554"/>
      <c r="E35" s="554">
        <v>2</v>
      </c>
      <c r="F35" s="554">
        <v>2.35</v>
      </c>
      <c r="G35" s="554"/>
      <c r="H35" s="554">
        <v>1278.37</v>
      </c>
      <c r="I35" s="554"/>
      <c r="J35" s="554">
        <v>11491.59</v>
      </c>
      <c r="K35" s="554"/>
      <c r="L35" s="554">
        <v>191.67</v>
      </c>
      <c r="M35" s="554"/>
      <c r="N35" s="554"/>
      <c r="O35" s="554">
        <v>28699.92</v>
      </c>
      <c r="P35" s="554">
        <v>4377.23</v>
      </c>
      <c r="R35" s="542"/>
    </row>
    <row r="36" spans="1:18" ht="15.75" customHeight="1">
      <c r="A36" s="512" t="s">
        <v>2099</v>
      </c>
      <c r="B36" s="555">
        <v>1175.55</v>
      </c>
      <c r="C36" s="555">
        <v>15.19</v>
      </c>
      <c r="D36" s="555"/>
      <c r="E36" s="555"/>
      <c r="F36" s="555">
        <v>1.08</v>
      </c>
      <c r="G36" s="555"/>
      <c r="H36" s="555">
        <v>151.83</v>
      </c>
      <c r="I36" s="555"/>
      <c r="J36" s="555">
        <v>196.6</v>
      </c>
      <c r="K36" s="555"/>
      <c r="L36" s="555">
        <v>5.78</v>
      </c>
      <c r="M36" s="555"/>
      <c r="N36" s="555"/>
      <c r="O36" s="555">
        <v>11491.03</v>
      </c>
      <c r="P36" s="555">
        <v>194.29</v>
      </c>
      <c r="R36" s="542"/>
    </row>
    <row r="37" spans="1:18" ht="15.75" customHeight="1">
      <c r="A37" s="512" t="s">
        <v>2100</v>
      </c>
      <c r="B37" s="555">
        <v>24216.4</v>
      </c>
      <c r="C37" s="555">
        <v>1179.39</v>
      </c>
      <c r="D37" s="555"/>
      <c r="E37" s="555">
        <v>2</v>
      </c>
      <c r="F37" s="555" t="s">
        <v>1291</v>
      </c>
      <c r="G37" s="555"/>
      <c r="H37" s="555">
        <v>915.44</v>
      </c>
      <c r="I37" s="555"/>
      <c r="J37" s="555">
        <v>11140.66</v>
      </c>
      <c r="K37" s="555"/>
      <c r="L37" s="555">
        <v>183.1</v>
      </c>
      <c r="M37" s="555"/>
      <c r="N37" s="555"/>
      <c r="O37" s="555">
        <v>14465.59</v>
      </c>
      <c r="P37" s="555">
        <v>4055.77</v>
      </c>
      <c r="R37" s="542"/>
    </row>
    <row r="38" spans="1:18" ht="15.75" customHeight="1">
      <c r="A38" s="512" t="s">
        <v>2101</v>
      </c>
      <c r="B38" s="555">
        <v>288.63</v>
      </c>
      <c r="C38" s="555"/>
      <c r="D38" s="555"/>
      <c r="E38" s="555"/>
      <c r="F38" s="555" t="s">
        <v>1291</v>
      </c>
      <c r="G38" s="555"/>
      <c r="H38" s="555">
        <v>98.58</v>
      </c>
      <c r="I38" s="555"/>
      <c r="J38" s="555">
        <v>1.73</v>
      </c>
      <c r="K38" s="555"/>
      <c r="L38" s="555" t="s">
        <v>1291</v>
      </c>
      <c r="M38" s="555"/>
      <c r="N38" s="555"/>
      <c r="O38" s="555">
        <v>2675.7</v>
      </c>
      <c r="P38" s="555">
        <v>40.23</v>
      </c>
      <c r="R38" s="542"/>
    </row>
    <row r="39" spans="1:18" ht="15.75" customHeight="1">
      <c r="A39" s="512" t="s">
        <v>2102</v>
      </c>
      <c r="B39" s="555">
        <v>518.13</v>
      </c>
      <c r="C39" s="555"/>
      <c r="D39" s="555"/>
      <c r="E39" s="555"/>
      <c r="F39" s="555">
        <v>1.23</v>
      </c>
      <c r="G39" s="555"/>
      <c r="H39" s="555">
        <v>112.52</v>
      </c>
      <c r="I39" s="555"/>
      <c r="J39" s="555">
        <v>152.6</v>
      </c>
      <c r="K39" s="555"/>
      <c r="L39" s="555">
        <v>2.77</v>
      </c>
      <c r="M39" s="555"/>
      <c r="N39" s="555"/>
      <c r="O39" s="555">
        <v>67.6</v>
      </c>
      <c r="P39" s="555">
        <v>86.94</v>
      </c>
      <c r="R39" s="542"/>
    </row>
    <row r="40" spans="1:18" ht="15.75" customHeight="1">
      <c r="A40" s="510" t="s">
        <v>2027</v>
      </c>
      <c r="B40" s="554">
        <f aca="true" t="shared" si="2" ref="B40:P40">B41+B45+B48+B51+B54+B59+B61+B64+B68+B71+B75+B77+B80+B86+B91</f>
        <v>128171.7</v>
      </c>
      <c r="C40" s="554">
        <f t="shared" si="2"/>
        <v>3775.89</v>
      </c>
      <c r="D40" s="554"/>
      <c r="E40" s="554">
        <f t="shared" si="2"/>
        <v>1467.3200000000002</v>
      </c>
      <c r="F40" s="554">
        <f t="shared" si="2"/>
        <v>1947.72</v>
      </c>
      <c r="G40" s="554"/>
      <c r="H40" s="554">
        <f t="shared" si="2"/>
        <v>6012.16</v>
      </c>
      <c r="I40" s="554"/>
      <c r="J40" s="554">
        <f t="shared" si="2"/>
        <v>18284.4</v>
      </c>
      <c r="K40" s="554"/>
      <c r="L40" s="554">
        <f t="shared" si="2"/>
        <v>944.89</v>
      </c>
      <c r="M40" s="554"/>
      <c r="N40" s="554"/>
      <c r="O40" s="554">
        <f t="shared" si="2"/>
        <v>829603.6499999999</v>
      </c>
      <c r="P40" s="554">
        <f t="shared" si="2"/>
        <v>26645.13</v>
      </c>
      <c r="R40" s="542"/>
    </row>
    <row r="41" spans="1:18" ht="15.75" customHeight="1">
      <c r="A41" s="510" t="s">
        <v>2103</v>
      </c>
      <c r="B41" s="554">
        <v>10764.75</v>
      </c>
      <c r="C41" s="554">
        <v>131</v>
      </c>
      <c r="D41" s="554"/>
      <c r="E41" s="554">
        <v>24.63</v>
      </c>
      <c r="F41" s="554">
        <v>12.05</v>
      </c>
      <c r="G41" s="554"/>
      <c r="H41" s="554">
        <v>1872.05</v>
      </c>
      <c r="I41" s="554"/>
      <c r="J41" s="554">
        <v>4474.79</v>
      </c>
      <c r="K41" s="554"/>
      <c r="L41" s="554">
        <v>13.5</v>
      </c>
      <c r="M41" s="554"/>
      <c r="N41" s="554"/>
      <c r="O41" s="554">
        <v>20160.13</v>
      </c>
      <c r="P41" s="554">
        <v>408.12</v>
      </c>
      <c r="R41" s="542"/>
    </row>
    <row r="42" spans="1:18" ht="15.75" customHeight="1">
      <c r="A42" s="512" t="s">
        <v>2104</v>
      </c>
      <c r="B42" s="556">
        <v>10374.8</v>
      </c>
      <c r="C42" s="556">
        <v>45</v>
      </c>
      <c r="D42" s="556"/>
      <c r="E42" s="556">
        <v>24.63</v>
      </c>
      <c r="F42" s="556">
        <v>4.65</v>
      </c>
      <c r="G42" s="556"/>
      <c r="H42" s="556">
        <v>1866.42</v>
      </c>
      <c r="I42" s="556"/>
      <c r="J42" s="556">
        <v>4470.58</v>
      </c>
      <c r="K42" s="556"/>
      <c r="L42" s="556">
        <v>8.32</v>
      </c>
      <c r="M42" s="556"/>
      <c r="N42" s="556"/>
      <c r="O42" s="556">
        <v>17307.29</v>
      </c>
      <c r="P42" s="556">
        <v>319.09</v>
      </c>
      <c r="R42" s="542"/>
    </row>
    <row r="43" spans="1:18" ht="15.75" customHeight="1">
      <c r="A43" s="512" t="s">
        <v>2105</v>
      </c>
      <c r="B43" s="556">
        <v>4.55</v>
      </c>
      <c r="C43" s="556"/>
      <c r="D43" s="556"/>
      <c r="E43" s="556"/>
      <c r="F43" s="556"/>
      <c r="G43" s="556"/>
      <c r="H43" s="556"/>
      <c r="I43" s="556"/>
      <c r="J43" s="556"/>
      <c r="K43" s="556"/>
      <c r="L43" s="556"/>
      <c r="M43" s="556"/>
      <c r="N43" s="556"/>
      <c r="O43" s="556"/>
      <c r="P43" s="556">
        <v>3.71</v>
      </c>
      <c r="R43" s="542"/>
    </row>
    <row r="44" spans="1:18" ht="15.75" customHeight="1">
      <c r="A44" s="512" t="s">
        <v>2106</v>
      </c>
      <c r="B44" s="556">
        <v>385.4</v>
      </c>
      <c r="C44" s="556">
        <v>86</v>
      </c>
      <c r="D44" s="556"/>
      <c r="E44" s="556"/>
      <c r="F44" s="556">
        <v>7.41</v>
      </c>
      <c r="G44" s="556"/>
      <c r="H44" s="556">
        <v>5.63</v>
      </c>
      <c r="I44" s="556"/>
      <c r="J44" s="556">
        <v>4.21</v>
      </c>
      <c r="K44" s="556"/>
      <c r="L44" s="556">
        <v>5.18</v>
      </c>
      <c r="M44" s="556"/>
      <c r="N44" s="556"/>
      <c r="O44" s="556">
        <v>2852.84</v>
      </c>
      <c r="P44" s="556">
        <v>85.33</v>
      </c>
      <c r="R44" s="542"/>
    </row>
    <row r="45" spans="1:18" ht="15.75" customHeight="1">
      <c r="A45" s="510" t="s">
        <v>323</v>
      </c>
      <c r="B45" s="554">
        <v>147.79</v>
      </c>
      <c r="C45" s="554"/>
      <c r="D45" s="554"/>
      <c r="E45" s="554"/>
      <c r="F45" s="554"/>
      <c r="G45" s="554"/>
      <c r="H45" s="554">
        <v>24.92</v>
      </c>
      <c r="I45" s="554"/>
      <c r="J45" s="554"/>
      <c r="K45" s="554"/>
      <c r="L45" s="554">
        <v>0.65</v>
      </c>
      <c r="M45" s="554"/>
      <c r="N45" s="554"/>
      <c r="O45" s="554">
        <v>67.25</v>
      </c>
      <c r="P45" s="554">
        <v>87.64</v>
      </c>
      <c r="R45" s="542"/>
    </row>
    <row r="46" spans="1:16" ht="15.75" customHeight="1">
      <c r="A46" s="512" t="s">
        <v>2107</v>
      </c>
      <c r="B46" s="553">
        <v>5.25</v>
      </c>
      <c r="C46" s="553"/>
      <c r="D46" s="553"/>
      <c r="E46" s="553"/>
      <c r="F46" s="553"/>
      <c r="G46" s="553"/>
      <c r="H46" s="553"/>
      <c r="I46" s="553"/>
      <c r="J46" s="553"/>
      <c r="K46" s="553"/>
      <c r="L46" s="553"/>
      <c r="M46" s="553"/>
      <c r="N46" s="553"/>
      <c r="O46" s="553"/>
      <c r="P46" s="556">
        <v>4.27</v>
      </c>
    </row>
    <row r="47" spans="1:16" ht="15.75" customHeight="1">
      <c r="A47" s="512" t="s">
        <v>2108</v>
      </c>
      <c r="B47" s="557">
        <v>142.54</v>
      </c>
      <c r="C47" s="557"/>
      <c r="D47" s="557"/>
      <c r="E47" s="557"/>
      <c r="F47" s="557"/>
      <c r="G47" s="557"/>
      <c r="H47" s="557">
        <v>24.92</v>
      </c>
      <c r="I47" s="557"/>
      <c r="J47" s="557"/>
      <c r="K47" s="557"/>
      <c r="L47" s="557">
        <v>0.65</v>
      </c>
      <c r="M47" s="557"/>
      <c r="N47" s="557"/>
      <c r="O47" s="557">
        <v>67.25</v>
      </c>
      <c r="P47" s="556">
        <v>83.37</v>
      </c>
    </row>
    <row r="48" spans="1:16" ht="15.75" customHeight="1">
      <c r="A48" s="510" t="s">
        <v>320</v>
      </c>
      <c r="B48" s="554">
        <v>4238.27</v>
      </c>
      <c r="C48" s="554">
        <v>4.5</v>
      </c>
      <c r="D48" s="554"/>
      <c r="E48" s="554"/>
      <c r="F48" s="554">
        <v>10.81</v>
      </c>
      <c r="G48" s="554"/>
      <c r="H48" s="554">
        <v>322.72</v>
      </c>
      <c r="I48" s="554"/>
      <c r="J48" s="554">
        <v>108.86</v>
      </c>
      <c r="K48" s="554"/>
      <c r="L48" s="554">
        <v>10.75</v>
      </c>
      <c r="M48" s="554"/>
      <c r="N48" s="554"/>
      <c r="O48" s="554">
        <v>47156.04</v>
      </c>
      <c r="P48" s="554">
        <v>1490.14</v>
      </c>
    </row>
    <row r="49" spans="1:16" ht="15.75" customHeight="1">
      <c r="A49" s="512" t="s">
        <v>2109</v>
      </c>
      <c r="B49" s="556">
        <v>885.46</v>
      </c>
      <c r="C49" s="556">
        <v>4.5</v>
      </c>
      <c r="D49" s="556"/>
      <c r="E49" s="556"/>
      <c r="F49" s="556">
        <v>9.29</v>
      </c>
      <c r="G49" s="556"/>
      <c r="H49" s="556">
        <v>194.31</v>
      </c>
      <c r="I49" s="556"/>
      <c r="J49" s="556">
        <v>94.46</v>
      </c>
      <c r="K49" s="556"/>
      <c r="L49" s="556">
        <v>3.49</v>
      </c>
      <c r="M49" s="556"/>
      <c r="N49" s="556"/>
      <c r="O49" s="556">
        <v>6190.91</v>
      </c>
      <c r="P49" s="556">
        <v>96.01</v>
      </c>
    </row>
    <row r="50" spans="1:16" ht="15.75" customHeight="1">
      <c r="A50" s="512" t="s">
        <v>2110</v>
      </c>
      <c r="B50" s="556">
        <v>3352.81</v>
      </c>
      <c r="C50" s="556"/>
      <c r="D50" s="556"/>
      <c r="E50" s="556"/>
      <c r="F50" s="556">
        <v>1.51</v>
      </c>
      <c r="G50" s="556"/>
      <c r="H50" s="556">
        <v>128.41</v>
      </c>
      <c r="I50" s="556"/>
      <c r="J50" s="556">
        <v>14.4</v>
      </c>
      <c r="K50" s="556"/>
      <c r="L50" s="556">
        <v>7.26</v>
      </c>
      <c r="M50" s="556"/>
      <c r="N50" s="556"/>
      <c r="O50" s="556">
        <v>40965.13</v>
      </c>
      <c r="P50" s="556">
        <v>1394.13</v>
      </c>
    </row>
    <row r="51" spans="1:16" ht="15.75" customHeight="1">
      <c r="A51" s="510" t="s">
        <v>322</v>
      </c>
      <c r="B51" s="554">
        <v>24031.53</v>
      </c>
      <c r="C51" s="554"/>
      <c r="D51" s="554"/>
      <c r="E51" s="554">
        <v>1328.26</v>
      </c>
      <c r="F51" s="554">
        <v>1037.47</v>
      </c>
      <c r="G51" s="554"/>
      <c r="H51" s="554">
        <v>177.42</v>
      </c>
      <c r="I51" s="554"/>
      <c r="J51" s="554">
        <v>56.86</v>
      </c>
      <c r="K51" s="554"/>
      <c r="L51" s="554">
        <v>464.4</v>
      </c>
      <c r="M51" s="554"/>
      <c r="N51" s="554"/>
      <c r="O51" s="554">
        <v>36535.1</v>
      </c>
      <c r="P51" s="554">
        <v>5335.25</v>
      </c>
    </row>
    <row r="52" spans="1:16" ht="15.75" customHeight="1">
      <c r="A52" s="512" t="s">
        <v>2111</v>
      </c>
      <c r="B52" s="556">
        <v>21201.89</v>
      </c>
      <c r="C52" s="556"/>
      <c r="D52" s="556"/>
      <c r="E52" s="556">
        <v>1328.26</v>
      </c>
      <c r="F52" s="556">
        <v>979.12</v>
      </c>
      <c r="G52" s="556"/>
      <c r="H52" s="556">
        <v>128.15</v>
      </c>
      <c r="I52" s="556"/>
      <c r="J52" s="556">
        <v>55.44</v>
      </c>
      <c r="K52" s="556"/>
      <c r="L52" s="556">
        <v>40.49</v>
      </c>
      <c r="M52" s="556"/>
      <c r="N52" s="556"/>
      <c r="O52" s="556">
        <v>21118.3</v>
      </c>
      <c r="P52" s="556">
        <v>4744.07</v>
      </c>
    </row>
    <row r="53" spans="1:16" ht="15.75" customHeight="1">
      <c r="A53" s="512" t="s">
        <v>2112</v>
      </c>
      <c r="B53" s="556">
        <v>2829.64</v>
      </c>
      <c r="C53" s="556"/>
      <c r="D53" s="556"/>
      <c r="E53" s="556"/>
      <c r="F53" s="556">
        <v>58.35</v>
      </c>
      <c r="G53" s="556"/>
      <c r="H53" s="556">
        <v>49.27</v>
      </c>
      <c r="I53" s="556"/>
      <c r="J53" s="556">
        <v>1.42</v>
      </c>
      <c r="K53" s="556"/>
      <c r="L53" s="556">
        <v>423.91</v>
      </c>
      <c r="M53" s="556"/>
      <c r="N53" s="556"/>
      <c r="O53" s="556">
        <v>15416.8</v>
      </c>
      <c r="P53" s="556">
        <v>591.18</v>
      </c>
    </row>
    <row r="54" spans="1:16" ht="15.75" customHeight="1">
      <c r="A54" s="510" t="s">
        <v>324</v>
      </c>
      <c r="B54" s="554">
        <v>522.66</v>
      </c>
      <c r="C54" s="554"/>
      <c r="D54" s="554"/>
      <c r="E54" s="554"/>
      <c r="F54" s="554">
        <v>1.08</v>
      </c>
      <c r="G54" s="554"/>
      <c r="H54" s="554">
        <v>103.81</v>
      </c>
      <c r="I54" s="554"/>
      <c r="J54" s="554"/>
      <c r="K54" s="554"/>
      <c r="L54" s="554">
        <v>2.4</v>
      </c>
      <c r="M54" s="554"/>
      <c r="N54" s="554"/>
      <c r="O54" s="554">
        <v>3863.85</v>
      </c>
      <c r="P54" s="554">
        <v>178.72</v>
      </c>
    </row>
    <row r="55" spans="1:16" ht="15.75" customHeight="1">
      <c r="A55" s="512" t="s">
        <v>2113</v>
      </c>
      <c r="B55" s="556">
        <v>164.05</v>
      </c>
      <c r="C55" s="556"/>
      <c r="D55" s="556"/>
      <c r="E55" s="556"/>
      <c r="F55" s="556"/>
      <c r="G55" s="556"/>
      <c r="H55" s="556">
        <v>25.16</v>
      </c>
      <c r="I55" s="556"/>
      <c r="J55" s="556"/>
      <c r="K55" s="556"/>
      <c r="L55" s="556">
        <v>2.4</v>
      </c>
      <c r="M55" s="556"/>
      <c r="N55" s="556"/>
      <c r="O55" s="556">
        <v>2577.36</v>
      </c>
      <c r="P55" s="556">
        <v>28.5</v>
      </c>
    </row>
    <row r="56" spans="1:16" ht="15.75" customHeight="1">
      <c r="A56" s="512" t="s">
        <v>2114</v>
      </c>
      <c r="B56" s="556">
        <v>277.93</v>
      </c>
      <c r="C56" s="556"/>
      <c r="D56" s="556"/>
      <c r="E56" s="556"/>
      <c r="F56" s="556"/>
      <c r="G56" s="556"/>
      <c r="H56" s="556">
        <v>59.71</v>
      </c>
      <c r="I56" s="556"/>
      <c r="J56" s="556"/>
      <c r="K56" s="556"/>
      <c r="L56" s="556"/>
      <c r="M56" s="556"/>
      <c r="N56" s="556"/>
      <c r="O56" s="556">
        <v>1008.95</v>
      </c>
      <c r="P56" s="556">
        <v>126.66</v>
      </c>
    </row>
    <row r="57" spans="1:16" ht="15.75" customHeight="1">
      <c r="A57" s="512" t="s">
        <v>2115</v>
      </c>
      <c r="B57" s="556">
        <v>16.02</v>
      </c>
      <c r="C57" s="556"/>
      <c r="D57" s="556"/>
      <c r="E57" s="556"/>
      <c r="F57" s="556"/>
      <c r="G57" s="556"/>
      <c r="H57" s="556">
        <v>9.95</v>
      </c>
      <c r="I57" s="556"/>
      <c r="J57" s="556"/>
      <c r="K57" s="556"/>
      <c r="L57" s="556"/>
      <c r="M57" s="556"/>
      <c r="N57" s="556"/>
      <c r="O57" s="556"/>
      <c r="P57" s="556">
        <v>1.12</v>
      </c>
    </row>
    <row r="58" spans="1:16" ht="15.75" customHeight="1">
      <c r="A58" s="512" t="s">
        <v>2116</v>
      </c>
      <c r="B58" s="556">
        <v>64.66</v>
      </c>
      <c r="C58" s="556"/>
      <c r="D58" s="556"/>
      <c r="E58" s="556"/>
      <c r="F58" s="556">
        <v>1.08</v>
      </c>
      <c r="G58" s="556"/>
      <c r="H58" s="556">
        <v>8.99</v>
      </c>
      <c r="I58" s="556"/>
      <c r="J58" s="556"/>
      <c r="K58" s="556"/>
      <c r="L58" s="556"/>
      <c r="M58" s="556"/>
      <c r="N58" s="556"/>
      <c r="O58" s="556">
        <v>277.54</v>
      </c>
      <c r="P58" s="556">
        <v>22.44</v>
      </c>
    </row>
    <row r="59" spans="1:16" ht="15.75" customHeight="1">
      <c r="A59" s="510" t="s">
        <v>325</v>
      </c>
      <c r="B59" s="554">
        <v>14035.52</v>
      </c>
      <c r="C59" s="554">
        <v>17.48</v>
      </c>
      <c r="D59" s="554"/>
      <c r="E59" s="554"/>
      <c r="F59" s="554">
        <v>515.44</v>
      </c>
      <c r="G59" s="554"/>
      <c r="H59" s="554">
        <v>388.8</v>
      </c>
      <c r="I59" s="554"/>
      <c r="J59" s="554">
        <v>52.92</v>
      </c>
      <c r="K59" s="554"/>
      <c r="L59" s="554">
        <v>31.36</v>
      </c>
      <c r="M59" s="554"/>
      <c r="N59" s="554"/>
      <c r="O59" s="554">
        <v>85191.48</v>
      </c>
      <c r="P59" s="554">
        <v>2896.44</v>
      </c>
    </row>
    <row r="60" spans="1:16" ht="15.75" customHeight="1">
      <c r="A60" s="512" t="s">
        <v>2117</v>
      </c>
      <c r="B60" s="556">
        <v>14035.52</v>
      </c>
      <c r="C60" s="556">
        <v>17.48</v>
      </c>
      <c r="D60" s="556"/>
      <c r="E60" s="556"/>
      <c r="F60" s="556">
        <v>515.44</v>
      </c>
      <c r="G60" s="556"/>
      <c r="H60" s="556">
        <v>388.8</v>
      </c>
      <c r="I60" s="556"/>
      <c r="J60" s="556">
        <v>52.92</v>
      </c>
      <c r="K60" s="556"/>
      <c r="L60" s="556">
        <v>31.36</v>
      </c>
      <c r="M60" s="556"/>
      <c r="N60" s="556"/>
      <c r="O60" s="556">
        <v>85191.48</v>
      </c>
      <c r="P60" s="556">
        <v>2896.44</v>
      </c>
    </row>
    <row r="61" spans="1:16" ht="15.75" customHeight="1">
      <c r="A61" s="510" t="s">
        <v>342</v>
      </c>
      <c r="B61" s="554">
        <v>22624.54</v>
      </c>
      <c r="C61" s="554"/>
      <c r="D61" s="554"/>
      <c r="E61" s="554">
        <v>34.13</v>
      </c>
      <c r="F61" s="554">
        <v>96.22</v>
      </c>
      <c r="G61" s="554"/>
      <c r="H61" s="554">
        <v>759.68</v>
      </c>
      <c r="I61" s="554"/>
      <c r="J61" s="554">
        <v>12570.3</v>
      </c>
      <c r="K61" s="554"/>
      <c r="L61" s="554">
        <v>2.52</v>
      </c>
      <c r="M61" s="554"/>
      <c r="N61" s="554"/>
      <c r="O61" s="554">
        <v>12836.36</v>
      </c>
      <c r="P61" s="554">
        <v>1168.2</v>
      </c>
    </row>
    <row r="62" spans="1:16" ht="15.75" customHeight="1">
      <c r="A62" s="512" t="s">
        <v>2118</v>
      </c>
      <c r="B62" s="556">
        <v>150.95</v>
      </c>
      <c r="C62" s="556"/>
      <c r="D62" s="556"/>
      <c r="E62" s="556"/>
      <c r="F62" s="556"/>
      <c r="G62" s="556"/>
      <c r="H62" s="556">
        <v>31</v>
      </c>
      <c r="I62" s="556"/>
      <c r="J62" s="556">
        <v>61.48</v>
      </c>
      <c r="K62" s="556"/>
      <c r="L62" s="556"/>
      <c r="M62" s="556"/>
      <c r="N62" s="556"/>
      <c r="O62" s="556">
        <v>44.01</v>
      </c>
      <c r="P62" s="556">
        <v>11.6</v>
      </c>
    </row>
    <row r="63" spans="1:16" ht="15.75" customHeight="1">
      <c r="A63" s="512" t="s">
        <v>2119</v>
      </c>
      <c r="B63" s="556">
        <v>22473.59</v>
      </c>
      <c r="C63" s="556"/>
      <c r="D63" s="556"/>
      <c r="E63" s="556">
        <v>34.13</v>
      </c>
      <c r="F63" s="556">
        <v>96.22</v>
      </c>
      <c r="G63" s="556"/>
      <c r="H63" s="556">
        <v>728.68</v>
      </c>
      <c r="I63" s="556"/>
      <c r="J63" s="556">
        <v>12508.82</v>
      </c>
      <c r="K63" s="556"/>
      <c r="L63" s="556">
        <v>2.52</v>
      </c>
      <c r="M63" s="556"/>
      <c r="N63" s="556"/>
      <c r="O63" s="556">
        <v>12792.35</v>
      </c>
      <c r="P63" s="556">
        <v>1156.6</v>
      </c>
    </row>
    <row r="64" spans="1:16" ht="15.75" customHeight="1">
      <c r="A64" s="510" t="s">
        <v>327</v>
      </c>
      <c r="B64" s="554">
        <v>2783.03</v>
      </c>
      <c r="C64" s="554">
        <v>77.1</v>
      </c>
      <c r="D64" s="554"/>
      <c r="E64" s="554"/>
      <c r="F64" s="554">
        <v>4.66</v>
      </c>
      <c r="G64" s="554"/>
      <c r="H64" s="554">
        <v>232.01</v>
      </c>
      <c r="I64" s="554"/>
      <c r="J64" s="554">
        <v>8.54</v>
      </c>
      <c r="K64" s="554"/>
      <c r="L64" s="554">
        <v>0.64</v>
      </c>
      <c r="M64" s="554"/>
      <c r="N64" s="554"/>
      <c r="O64" s="554">
        <v>32320.33</v>
      </c>
      <c r="P64" s="554">
        <v>983.66</v>
      </c>
    </row>
    <row r="65" spans="1:16" ht="15.75" customHeight="1">
      <c r="A65" s="512" t="s">
        <v>2120</v>
      </c>
      <c r="B65" s="556">
        <v>1223.99</v>
      </c>
      <c r="C65" s="556">
        <v>12.35</v>
      </c>
      <c r="D65" s="556"/>
      <c r="E65" s="556"/>
      <c r="F65" s="556">
        <v>0.78</v>
      </c>
      <c r="G65" s="556"/>
      <c r="H65" s="556">
        <v>29.94</v>
      </c>
      <c r="I65" s="556"/>
      <c r="J65" s="556"/>
      <c r="K65" s="556"/>
      <c r="L65" s="556">
        <v>0.09</v>
      </c>
      <c r="M65" s="556"/>
      <c r="N65" s="556"/>
      <c r="O65" s="556">
        <v>17557.41</v>
      </c>
      <c r="P65" s="556">
        <v>457.16</v>
      </c>
    </row>
    <row r="66" spans="1:16" ht="15.75" customHeight="1">
      <c r="A66" s="512" t="s">
        <v>2121</v>
      </c>
      <c r="B66" s="556">
        <v>1506.5</v>
      </c>
      <c r="C66" s="556">
        <v>64.75</v>
      </c>
      <c r="D66" s="556"/>
      <c r="E66" s="556"/>
      <c r="F66" s="556">
        <v>3.88</v>
      </c>
      <c r="G66" s="556"/>
      <c r="H66" s="556">
        <v>188.93</v>
      </c>
      <c r="I66" s="556"/>
      <c r="J66" s="556">
        <v>8.54</v>
      </c>
      <c r="K66" s="556"/>
      <c r="L66" s="556">
        <v>0.47</v>
      </c>
      <c r="M66" s="556"/>
      <c r="N66" s="556"/>
      <c r="O66" s="556">
        <v>14131.43</v>
      </c>
      <c r="P66" s="556">
        <v>517.11</v>
      </c>
    </row>
    <row r="67" spans="1:16" ht="15.75" customHeight="1">
      <c r="A67" s="512" t="s">
        <v>2122</v>
      </c>
      <c r="B67" s="556">
        <v>52.54</v>
      </c>
      <c r="C67" s="556"/>
      <c r="D67" s="556"/>
      <c r="E67" s="556"/>
      <c r="F67" s="556"/>
      <c r="G67" s="556"/>
      <c r="H67" s="556">
        <v>13.14</v>
      </c>
      <c r="I67" s="556"/>
      <c r="J67" s="556"/>
      <c r="K67" s="556"/>
      <c r="L67" s="556">
        <v>0.08</v>
      </c>
      <c r="M67" s="556"/>
      <c r="N67" s="556"/>
      <c r="O67" s="556">
        <v>631.49</v>
      </c>
      <c r="P67" s="556">
        <v>9.38</v>
      </c>
    </row>
    <row r="68" spans="1:16" ht="15.75" customHeight="1">
      <c r="A68" s="510" t="s">
        <v>328</v>
      </c>
      <c r="B68" s="554">
        <v>8346.42</v>
      </c>
      <c r="C68" s="554">
        <v>510.19</v>
      </c>
      <c r="D68" s="554"/>
      <c r="E68" s="554">
        <v>67.8</v>
      </c>
      <c r="F68" s="554">
        <v>47.11</v>
      </c>
      <c r="G68" s="554"/>
      <c r="H68" s="554">
        <v>376.47</v>
      </c>
      <c r="I68" s="554"/>
      <c r="J68" s="554">
        <v>752.93</v>
      </c>
      <c r="K68" s="554"/>
      <c r="L68" s="554">
        <v>142.7</v>
      </c>
      <c r="M68" s="554"/>
      <c r="N68" s="554"/>
      <c r="O68" s="554">
        <v>13674.65</v>
      </c>
      <c r="P68" s="554">
        <v>4009.49</v>
      </c>
    </row>
    <row r="69" spans="1:16" ht="15.75" customHeight="1">
      <c r="A69" s="512" t="s">
        <v>2123</v>
      </c>
      <c r="B69" s="556">
        <v>3713</v>
      </c>
      <c r="C69" s="556">
        <v>411.25</v>
      </c>
      <c r="D69" s="556"/>
      <c r="E69" s="556"/>
      <c r="F69" s="556">
        <v>2.02</v>
      </c>
      <c r="G69" s="556"/>
      <c r="H69" s="556">
        <v>48.6</v>
      </c>
      <c r="I69" s="556"/>
      <c r="J69" s="556">
        <v>0.57</v>
      </c>
      <c r="K69" s="556"/>
      <c r="L69" s="556">
        <v>47.42</v>
      </c>
      <c r="M69" s="556"/>
      <c r="N69" s="556"/>
      <c r="O69" s="556">
        <v>6723.62</v>
      </c>
      <c r="P69" s="556">
        <v>2448.68</v>
      </c>
    </row>
    <row r="70" spans="1:16" ht="15.75" customHeight="1">
      <c r="A70" s="512" t="s">
        <v>2124</v>
      </c>
      <c r="B70" s="556">
        <v>4633.42</v>
      </c>
      <c r="C70" s="556">
        <v>98.94</v>
      </c>
      <c r="D70" s="556"/>
      <c r="E70" s="556">
        <v>67.8</v>
      </c>
      <c r="F70" s="556">
        <v>45.08</v>
      </c>
      <c r="G70" s="556"/>
      <c r="H70" s="556">
        <v>327.87</v>
      </c>
      <c r="I70" s="556"/>
      <c r="J70" s="556">
        <v>752.36</v>
      </c>
      <c r="K70" s="556"/>
      <c r="L70" s="556">
        <v>95.28</v>
      </c>
      <c r="M70" s="556"/>
      <c r="N70" s="556"/>
      <c r="O70" s="556">
        <v>6951.03</v>
      </c>
      <c r="P70" s="556">
        <v>1560.81</v>
      </c>
    </row>
    <row r="71" spans="1:16" ht="15.75" customHeight="1">
      <c r="A71" s="510" t="s">
        <v>329</v>
      </c>
      <c r="B71" s="554">
        <v>1421.06</v>
      </c>
      <c r="C71" s="554"/>
      <c r="D71" s="554"/>
      <c r="E71" s="554"/>
      <c r="F71" s="554">
        <v>38.25</v>
      </c>
      <c r="G71" s="554"/>
      <c r="H71" s="554">
        <v>244.59</v>
      </c>
      <c r="I71" s="554"/>
      <c r="J71" s="554">
        <v>25.65</v>
      </c>
      <c r="K71" s="554"/>
      <c r="L71" s="554">
        <v>15.7</v>
      </c>
      <c r="M71" s="554"/>
      <c r="N71" s="554"/>
      <c r="O71" s="554">
        <v>3473.62</v>
      </c>
      <c r="P71" s="554">
        <v>300.83</v>
      </c>
    </row>
    <row r="72" spans="1:16" ht="15.75" customHeight="1">
      <c r="A72" s="512" t="s">
        <v>2125</v>
      </c>
      <c r="B72" s="556">
        <v>928.71</v>
      </c>
      <c r="C72" s="556"/>
      <c r="D72" s="556"/>
      <c r="E72" s="556"/>
      <c r="F72" s="556">
        <v>38.25</v>
      </c>
      <c r="G72" s="556"/>
      <c r="H72" s="556">
        <v>14.21</v>
      </c>
      <c r="I72" s="556"/>
      <c r="J72" s="556">
        <v>11</v>
      </c>
      <c r="K72" s="556"/>
      <c r="L72" s="556">
        <v>9.37</v>
      </c>
      <c r="M72" s="556"/>
      <c r="N72" s="556"/>
      <c r="O72" s="556">
        <v>2096.53</v>
      </c>
      <c r="P72" s="556">
        <v>240.45</v>
      </c>
    </row>
    <row r="73" spans="1:16" ht="15.75" customHeight="1">
      <c r="A73" s="512" t="s">
        <v>2126</v>
      </c>
      <c r="B73" s="556">
        <v>485.59</v>
      </c>
      <c r="C73" s="556"/>
      <c r="D73" s="556"/>
      <c r="E73" s="556"/>
      <c r="F73" s="556"/>
      <c r="G73" s="556"/>
      <c r="H73" s="556">
        <v>227.14</v>
      </c>
      <c r="I73" s="556"/>
      <c r="J73" s="556">
        <v>14.65</v>
      </c>
      <c r="K73" s="556"/>
      <c r="L73" s="556">
        <v>6.33</v>
      </c>
      <c r="M73" s="556"/>
      <c r="N73" s="556"/>
      <c r="O73" s="556">
        <v>1340.67</v>
      </c>
      <c r="P73" s="556">
        <v>59.78</v>
      </c>
    </row>
    <row r="74" spans="1:16" ht="15.75" customHeight="1">
      <c r="A74" s="512" t="s">
        <v>2127</v>
      </c>
      <c r="B74" s="556">
        <v>6.76</v>
      </c>
      <c r="C74" s="556"/>
      <c r="D74" s="556"/>
      <c r="E74" s="556"/>
      <c r="F74" s="556"/>
      <c r="G74" s="556"/>
      <c r="H74" s="556">
        <v>3.24</v>
      </c>
      <c r="I74" s="556"/>
      <c r="J74" s="556"/>
      <c r="K74" s="556"/>
      <c r="L74" s="556"/>
      <c r="M74" s="556"/>
      <c r="N74" s="556"/>
      <c r="O74" s="556">
        <v>36.42</v>
      </c>
      <c r="P74" s="556">
        <v>0.61</v>
      </c>
    </row>
    <row r="75" spans="1:16" ht="15.75" customHeight="1">
      <c r="A75" s="510" t="s">
        <v>330</v>
      </c>
      <c r="B75" s="554">
        <v>15951.08</v>
      </c>
      <c r="C75" s="554">
        <v>1421</v>
      </c>
      <c r="D75" s="554"/>
      <c r="E75" s="554"/>
      <c r="F75" s="554">
        <v>93.31</v>
      </c>
      <c r="G75" s="554"/>
      <c r="H75" s="554">
        <v>80.98</v>
      </c>
      <c r="I75" s="554"/>
      <c r="J75" s="554">
        <v>18.53</v>
      </c>
      <c r="K75" s="554"/>
      <c r="L75" s="554">
        <v>53.57</v>
      </c>
      <c r="M75" s="554"/>
      <c r="N75" s="554"/>
      <c r="O75" s="554">
        <v>318722.69</v>
      </c>
      <c r="P75" s="554">
        <v>2106.3</v>
      </c>
    </row>
    <row r="76" spans="1:16" ht="15.75" customHeight="1">
      <c r="A76" s="512" t="s">
        <v>2128</v>
      </c>
      <c r="B76" s="556">
        <v>15951.08</v>
      </c>
      <c r="C76" s="556">
        <v>1421</v>
      </c>
      <c r="D76" s="556"/>
      <c r="E76" s="556"/>
      <c r="F76" s="556">
        <v>93.31</v>
      </c>
      <c r="G76" s="556"/>
      <c r="H76" s="556">
        <v>80.98</v>
      </c>
      <c r="I76" s="556"/>
      <c r="J76" s="556">
        <v>18.53</v>
      </c>
      <c r="K76" s="556"/>
      <c r="L76" s="556">
        <v>53.57</v>
      </c>
      <c r="M76" s="556"/>
      <c r="N76" s="556"/>
      <c r="O76" s="556">
        <v>318722.69</v>
      </c>
      <c r="P76" s="556">
        <v>2106.3</v>
      </c>
    </row>
    <row r="77" spans="1:16" ht="15.75" customHeight="1">
      <c r="A77" s="510" t="s">
        <v>331</v>
      </c>
      <c r="B77" s="554">
        <v>5179.77</v>
      </c>
      <c r="C77" s="554">
        <v>226.95</v>
      </c>
      <c r="D77" s="566"/>
      <c r="E77" s="554">
        <v>12.5</v>
      </c>
      <c r="F77" s="554">
        <v>22.92</v>
      </c>
      <c r="G77" s="554"/>
      <c r="H77" s="554">
        <v>188.34</v>
      </c>
      <c r="I77" s="554"/>
      <c r="J77" s="554">
        <v>13.49</v>
      </c>
      <c r="K77" s="554"/>
      <c r="L77" s="554">
        <v>37.25</v>
      </c>
      <c r="M77" s="554"/>
      <c r="N77" s="554"/>
      <c r="O77" s="554">
        <v>46906.35</v>
      </c>
      <c r="P77" s="554">
        <v>2229.92</v>
      </c>
    </row>
    <row r="78" spans="1:16" ht="15.75" customHeight="1">
      <c r="A78" s="512" t="s">
        <v>2129</v>
      </c>
      <c r="B78" s="556">
        <v>5057.48</v>
      </c>
      <c r="C78" s="556">
        <v>226.95</v>
      </c>
      <c r="D78" s="566"/>
      <c r="E78" s="556">
        <v>12.5</v>
      </c>
      <c r="F78" s="556">
        <v>22.67</v>
      </c>
      <c r="G78" s="556"/>
      <c r="H78" s="556">
        <v>182.44</v>
      </c>
      <c r="I78" s="556"/>
      <c r="J78" s="556">
        <v>12.84</v>
      </c>
      <c r="K78" s="556"/>
      <c r="L78" s="556">
        <v>36.97</v>
      </c>
      <c r="M78" s="556"/>
      <c r="N78" s="556"/>
      <c r="O78" s="556">
        <v>44495.76</v>
      </c>
      <c r="P78" s="556">
        <v>2208.23</v>
      </c>
    </row>
    <row r="79" spans="1:16" ht="15.75" customHeight="1">
      <c r="A79" s="512" t="s">
        <v>2130</v>
      </c>
      <c r="B79" s="556">
        <v>122.29</v>
      </c>
      <c r="C79" s="556"/>
      <c r="D79" s="556"/>
      <c r="E79" s="556"/>
      <c r="F79" s="556">
        <v>0.25</v>
      </c>
      <c r="G79" s="556"/>
      <c r="H79" s="556">
        <v>5.9</v>
      </c>
      <c r="I79" s="556"/>
      <c r="J79" s="556">
        <v>0.65</v>
      </c>
      <c r="K79" s="556"/>
      <c r="L79" s="556">
        <v>0.28</v>
      </c>
      <c r="M79" s="556"/>
      <c r="N79" s="556"/>
      <c r="O79" s="556">
        <v>2410.59</v>
      </c>
      <c r="P79" s="556">
        <v>21.68</v>
      </c>
    </row>
    <row r="80" spans="1:16" ht="15.75" customHeight="1">
      <c r="A80" s="510" t="s">
        <v>332</v>
      </c>
      <c r="B80" s="554">
        <v>3658.8</v>
      </c>
      <c r="C80" s="554"/>
      <c r="D80" s="554"/>
      <c r="E80" s="554"/>
      <c r="F80" s="554">
        <v>17.42</v>
      </c>
      <c r="G80" s="554"/>
      <c r="H80" s="554">
        <v>122.87</v>
      </c>
      <c r="I80" s="554"/>
      <c r="J80" s="554">
        <v>170.7</v>
      </c>
      <c r="K80" s="554"/>
      <c r="L80" s="554">
        <v>52.81</v>
      </c>
      <c r="M80" s="554"/>
      <c r="N80" s="554"/>
      <c r="O80" s="554">
        <v>21143.49</v>
      </c>
      <c r="P80" s="554">
        <v>1778.7</v>
      </c>
    </row>
    <row r="81" spans="1:16" ht="15.75" customHeight="1">
      <c r="A81" s="512" t="s">
        <v>2131</v>
      </c>
      <c r="B81" s="556">
        <v>9.51</v>
      </c>
      <c r="C81" s="556"/>
      <c r="D81" s="556"/>
      <c r="E81" s="556"/>
      <c r="F81" s="556"/>
      <c r="G81" s="556"/>
      <c r="H81" s="556">
        <v>4.21</v>
      </c>
      <c r="I81" s="556"/>
      <c r="J81" s="556"/>
      <c r="K81" s="556"/>
      <c r="L81" s="556"/>
      <c r="M81" s="556"/>
      <c r="N81" s="556"/>
      <c r="O81" s="556"/>
      <c r="P81" s="556">
        <v>2.69</v>
      </c>
    </row>
    <row r="82" spans="1:16" ht="15.75" customHeight="1">
      <c r="A82" s="512" t="s">
        <v>2132</v>
      </c>
      <c r="B82" s="556">
        <v>2741.2</v>
      </c>
      <c r="C82" s="556"/>
      <c r="D82" s="556"/>
      <c r="E82" s="556"/>
      <c r="F82" s="556">
        <v>17.29</v>
      </c>
      <c r="G82" s="556"/>
      <c r="H82" s="556">
        <v>88.23</v>
      </c>
      <c r="I82" s="556"/>
      <c r="J82" s="556">
        <v>42.53</v>
      </c>
      <c r="K82" s="556"/>
      <c r="L82" s="556">
        <v>6.32</v>
      </c>
      <c r="M82" s="556"/>
      <c r="N82" s="556"/>
      <c r="O82" s="556">
        <v>11593.53</v>
      </c>
      <c r="P82" s="556">
        <v>1556.75</v>
      </c>
    </row>
    <row r="83" spans="1:16" ht="15.75" customHeight="1">
      <c r="A83" s="512" t="s">
        <v>2133</v>
      </c>
      <c r="B83" s="556">
        <v>454.77</v>
      </c>
      <c r="C83" s="556"/>
      <c r="D83" s="556"/>
      <c r="E83" s="556"/>
      <c r="F83" s="556">
        <v>0.13</v>
      </c>
      <c r="G83" s="556"/>
      <c r="H83" s="556">
        <v>7.89</v>
      </c>
      <c r="I83" s="556"/>
      <c r="J83" s="556"/>
      <c r="K83" s="556"/>
      <c r="L83" s="556"/>
      <c r="M83" s="556"/>
      <c r="N83" s="556"/>
      <c r="O83" s="556">
        <v>9549.96</v>
      </c>
      <c r="P83" s="556">
        <v>94.2</v>
      </c>
    </row>
    <row r="84" spans="1:16" ht="15.75" customHeight="1">
      <c r="A84" s="512" t="s">
        <v>2134</v>
      </c>
      <c r="B84" s="556">
        <v>453.32</v>
      </c>
      <c r="C84" s="556"/>
      <c r="D84" s="556"/>
      <c r="E84" s="556"/>
      <c r="F84" s="556"/>
      <c r="G84" s="556"/>
      <c r="H84" s="556">
        <v>22.54</v>
      </c>
      <c r="I84" s="556"/>
      <c r="J84" s="556">
        <v>128.17</v>
      </c>
      <c r="K84" s="556"/>
      <c r="L84" s="556">
        <v>46.49</v>
      </c>
      <c r="M84" s="556"/>
      <c r="N84" s="556"/>
      <c r="O84" s="556"/>
      <c r="P84" s="556">
        <v>125.06</v>
      </c>
    </row>
    <row r="85" spans="1:16" ht="15.75" customHeight="1">
      <c r="A85" s="512" t="s">
        <v>2135</v>
      </c>
      <c r="B85" s="553"/>
      <c r="C85" s="553"/>
      <c r="D85" s="553"/>
      <c r="E85" s="553"/>
      <c r="F85" s="553"/>
      <c r="G85" s="553"/>
      <c r="H85" s="553"/>
      <c r="I85" s="553"/>
      <c r="J85" s="553"/>
      <c r="K85" s="553"/>
      <c r="L85" s="553"/>
      <c r="M85" s="553"/>
      <c r="N85" s="553"/>
      <c r="O85" s="553"/>
      <c r="P85" s="556"/>
    </row>
    <row r="86" spans="1:16" ht="15.75" customHeight="1">
      <c r="A86" s="510" t="s">
        <v>333</v>
      </c>
      <c r="B86" s="554">
        <v>14448.09</v>
      </c>
      <c r="C86" s="554">
        <v>1387.67</v>
      </c>
      <c r="D86" s="554"/>
      <c r="E86" s="554"/>
      <c r="F86" s="554">
        <v>50.98</v>
      </c>
      <c r="G86" s="554"/>
      <c r="H86" s="554">
        <v>1115.75</v>
      </c>
      <c r="I86" s="554"/>
      <c r="J86" s="554">
        <v>30.76</v>
      </c>
      <c r="K86" s="554"/>
      <c r="L86" s="554">
        <v>116.04</v>
      </c>
      <c r="M86" s="554"/>
      <c r="N86" s="554"/>
      <c r="O86" s="554">
        <v>187552.31</v>
      </c>
      <c r="P86" s="554">
        <v>3659.77</v>
      </c>
    </row>
    <row r="87" spans="1:16" ht="15.75" customHeight="1">
      <c r="A87" s="512" t="s">
        <v>2136</v>
      </c>
      <c r="B87" s="556">
        <v>568.3</v>
      </c>
      <c r="C87" s="556"/>
      <c r="D87" s="556"/>
      <c r="E87" s="556"/>
      <c r="F87" s="556">
        <v>0.58</v>
      </c>
      <c r="G87" s="556"/>
      <c r="H87" s="556">
        <v>43.5</v>
      </c>
      <c r="I87" s="556"/>
      <c r="J87" s="556">
        <v>0.29</v>
      </c>
      <c r="K87" s="556"/>
      <c r="L87" s="556">
        <v>2.3</v>
      </c>
      <c r="M87" s="556"/>
      <c r="N87" s="556"/>
      <c r="O87" s="556">
        <v>8291.89</v>
      </c>
      <c r="P87" s="556">
        <v>170.45</v>
      </c>
    </row>
    <row r="88" spans="1:16" ht="15.75" customHeight="1">
      <c r="A88" s="512" t="s">
        <v>2137</v>
      </c>
      <c r="B88" s="556">
        <v>13631.28</v>
      </c>
      <c r="C88" s="556">
        <v>1387.67</v>
      </c>
      <c r="D88" s="556"/>
      <c r="E88" s="556"/>
      <c r="F88" s="556">
        <v>41.37</v>
      </c>
      <c r="G88" s="556"/>
      <c r="H88" s="556">
        <v>1066.99</v>
      </c>
      <c r="I88" s="556"/>
      <c r="J88" s="556">
        <v>30.47</v>
      </c>
      <c r="K88" s="556"/>
      <c r="L88" s="556">
        <v>113.74</v>
      </c>
      <c r="M88" s="556"/>
      <c r="N88" s="556"/>
      <c r="O88" s="556">
        <v>177536.47</v>
      </c>
      <c r="P88" s="556">
        <v>3438.97</v>
      </c>
    </row>
    <row r="89" spans="1:16" ht="15.75" customHeight="1">
      <c r="A89" s="512" t="s">
        <v>2138</v>
      </c>
      <c r="B89" s="556">
        <v>71.2</v>
      </c>
      <c r="C89" s="556"/>
      <c r="D89" s="556"/>
      <c r="E89" s="556"/>
      <c r="F89" s="556">
        <v>0.46</v>
      </c>
      <c r="G89" s="556"/>
      <c r="H89" s="556">
        <v>4</v>
      </c>
      <c r="I89" s="556"/>
      <c r="J89" s="556"/>
      <c r="K89" s="556"/>
      <c r="L89" s="556"/>
      <c r="M89" s="556"/>
      <c r="N89" s="556"/>
      <c r="O89" s="556">
        <v>1297.74</v>
      </c>
      <c r="P89" s="556">
        <v>12.19</v>
      </c>
    </row>
    <row r="90" spans="1:17" s="540" customFormat="1" ht="17.25" customHeight="1">
      <c r="A90" s="512" t="s">
        <v>2139</v>
      </c>
      <c r="B90" s="567">
        <v>177.31</v>
      </c>
      <c r="C90" s="568"/>
      <c r="D90" s="567"/>
      <c r="E90" s="569"/>
      <c r="F90" s="570">
        <v>8.57</v>
      </c>
      <c r="G90" s="570"/>
      <c r="H90" s="570">
        <v>1.26</v>
      </c>
      <c r="I90" s="569"/>
      <c r="J90" s="570"/>
      <c r="K90" s="569"/>
      <c r="L90" s="567"/>
      <c r="M90" s="569"/>
      <c r="N90" s="569"/>
      <c r="O90" s="570">
        <v>426.21</v>
      </c>
      <c r="P90" s="579">
        <v>38.16</v>
      </c>
      <c r="Q90" s="582"/>
    </row>
    <row r="91" spans="1:16" ht="15.75" customHeight="1">
      <c r="A91" s="571" t="s">
        <v>317</v>
      </c>
      <c r="B91" s="572">
        <v>18.39</v>
      </c>
      <c r="C91" s="573"/>
      <c r="D91" s="572"/>
      <c r="E91" s="574"/>
      <c r="F91" s="575"/>
      <c r="G91" s="575"/>
      <c r="H91" s="575">
        <v>1.75</v>
      </c>
      <c r="I91" s="574"/>
      <c r="J91" s="575">
        <v>0.07</v>
      </c>
      <c r="K91" s="574"/>
      <c r="L91" s="572">
        <v>0.6</v>
      </c>
      <c r="M91" s="574"/>
      <c r="N91" s="574"/>
      <c r="O91" s="575"/>
      <c r="P91" s="580">
        <v>11.95</v>
      </c>
    </row>
    <row r="92" spans="1:16" ht="15.75" customHeight="1">
      <c r="A92" s="576" t="s">
        <v>2140</v>
      </c>
      <c r="B92" s="577">
        <v>18.39</v>
      </c>
      <c r="C92" s="577"/>
      <c r="D92" s="577"/>
      <c r="E92" s="577"/>
      <c r="F92" s="577"/>
      <c r="G92" s="577"/>
      <c r="H92" s="577">
        <v>1.75</v>
      </c>
      <c r="I92" s="577"/>
      <c r="J92" s="577">
        <v>0.07</v>
      </c>
      <c r="K92" s="577"/>
      <c r="L92" s="577">
        <v>0.6</v>
      </c>
      <c r="M92" s="577"/>
      <c r="N92" s="577"/>
      <c r="O92" s="577"/>
      <c r="P92" s="581">
        <v>11.95</v>
      </c>
    </row>
    <row r="93" spans="1:16" ht="15.75" customHeight="1">
      <c r="A93" s="578" t="s">
        <v>2141</v>
      </c>
      <c r="B93" s="578"/>
      <c r="C93" s="578"/>
      <c r="D93" s="578"/>
      <c r="E93" s="578"/>
      <c r="F93" s="578"/>
      <c r="G93" s="578"/>
      <c r="H93" s="578"/>
      <c r="I93" s="578"/>
      <c r="J93" s="578"/>
      <c r="K93" s="578"/>
      <c r="L93" s="578"/>
      <c r="M93" s="578"/>
      <c r="N93" s="578"/>
      <c r="O93" s="578"/>
      <c r="P93" s="578"/>
    </row>
  </sheetData>
  <sheetProtection/>
  <mergeCells count="2">
    <mergeCell ref="A1:P1"/>
    <mergeCell ref="A93:P93"/>
  </mergeCells>
  <printOptions/>
  <pageMargins left="0.75" right="0.75" top="1" bottom="1" header="0.5" footer="0.5"/>
  <pageSetup horizontalDpi="600" verticalDpi="600" orientation="portrait" paperSize="9"/>
  <legacyDrawing r:id="rId2"/>
</worksheet>
</file>

<file path=xl/worksheets/sheet122.xml><?xml version="1.0" encoding="utf-8"?>
<worksheet xmlns="http://schemas.openxmlformats.org/spreadsheetml/2006/main" xmlns:r="http://schemas.openxmlformats.org/officeDocument/2006/relationships">
  <sheetPr>
    <tabColor indexed="41"/>
  </sheetPr>
  <dimension ref="A1:M116"/>
  <sheetViews>
    <sheetView workbookViewId="0" topLeftCell="A1">
      <selection activeCell="N25" sqref="N25"/>
    </sheetView>
  </sheetViews>
  <sheetFormatPr defaultColWidth="9.00390625" defaultRowHeight="14.25"/>
  <cols>
    <col min="1" max="1" width="38.25390625" style="490" customWidth="1"/>
    <col min="2" max="3" width="10.625" style="491" customWidth="1"/>
    <col min="4" max="4" width="9.625" style="491" customWidth="1"/>
    <col min="5" max="5" width="9.25390625" style="491" customWidth="1"/>
    <col min="6" max="6" width="11.25390625" style="491" customWidth="1"/>
    <col min="7" max="8" width="9.75390625" style="491" customWidth="1"/>
    <col min="9" max="9" width="13.125" style="491" bestFit="1" customWidth="1"/>
    <col min="10" max="10" width="9.625" style="492" customWidth="1"/>
    <col min="11" max="11" width="10.25390625" style="493" customWidth="1"/>
    <col min="12" max="12" width="9.00390625" style="494" customWidth="1"/>
    <col min="13" max="13" width="10.75390625" style="490" bestFit="1" customWidth="1"/>
    <col min="14" max="16384" width="9.00390625" style="490" customWidth="1"/>
  </cols>
  <sheetData>
    <row r="1" spans="1:11" ht="30" customHeight="1">
      <c r="A1" s="495" t="s">
        <v>114</v>
      </c>
      <c r="B1" s="495"/>
      <c r="C1" s="495"/>
      <c r="D1" s="495"/>
      <c r="E1" s="495"/>
      <c r="F1" s="495"/>
      <c r="G1" s="495"/>
      <c r="H1" s="495"/>
      <c r="I1" s="495"/>
      <c r="J1" s="495"/>
      <c r="K1" s="519"/>
    </row>
    <row r="2" spans="10:11" ht="15">
      <c r="J2" s="520" t="s">
        <v>2142</v>
      </c>
      <c r="K2" s="520"/>
    </row>
    <row r="3" spans="1:11" ht="15.75" customHeight="1">
      <c r="A3" s="496" t="s">
        <v>155</v>
      </c>
      <c r="B3" s="497" t="s">
        <v>2143</v>
      </c>
      <c r="C3" s="498" t="s">
        <v>2144</v>
      </c>
      <c r="D3" s="498" t="s">
        <v>2145</v>
      </c>
      <c r="E3" s="499"/>
      <c r="F3" s="500"/>
      <c r="G3" s="500"/>
      <c r="H3" s="500"/>
      <c r="I3" s="500"/>
      <c r="J3" s="500"/>
      <c r="K3" s="521" t="s">
        <v>2146</v>
      </c>
    </row>
    <row r="4" spans="1:11" ht="14.25">
      <c r="A4" s="501"/>
      <c r="B4" s="502"/>
      <c r="C4" s="503"/>
      <c r="D4" s="503"/>
      <c r="E4" s="504" t="s">
        <v>2147</v>
      </c>
      <c r="F4" s="504" t="s">
        <v>2148</v>
      </c>
      <c r="G4" s="504" t="s">
        <v>2149</v>
      </c>
      <c r="H4" s="505" t="s">
        <v>2150</v>
      </c>
      <c r="I4" s="505" t="s">
        <v>2151</v>
      </c>
      <c r="J4" s="505" t="s">
        <v>2152</v>
      </c>
      <c r="K4" s="522"/>
    </row>
    <row r="5" spans="1:13" ht="16.5" customHeight="1">
      <c r="A5" s="506" t="s">
        <v>349</v>
      </c>
      <c r="B5" s="507">
        <f aca="true" t="shared" si="0" ref="B5:K5">B6+B39</f>
        <v>135043780</v>
      </c>
      <c r="C5" s="507">
        <f t="shared" si="0"/>
        <v>117537017</v>
      </c>
      <c r="D5" s="507">
        <f t="shared" si="0"/>
        <v>17506763</v>
      </c>
      <c r="E5" s="507">
        <f t="shared" si="0"/>
        <v>584757</v>
      </c>
      <c r="F5" s="507">
        <f t="shared" si="0"/>
        <v>9052154</v>
      </c>
      <c r="G5" s="507">
        <f t="shared" si="0"/>
        <v>7512437</v>
      </c>
      <c r="H5" s="507">
        <f t="shared" si="0"/>
        <v>12880</v>
      </c>
      <c r="I5" s="507">
        <f t="shared" si="0"/>
        <v>158</v>
      </c>
      <c r="J5" s="507">
        <f t="shared" si="0"/>
        <v>344377</v>
      </c>
      <c r="K5" s="523">
        <f t="shared" si="0"/>
        <v>5129422</v>
      </c>
      <c r="M5" s="494"/>
    </row>
    <row r="6" spans="1:13" s="489" customFormat="1" ht="14.25">
      <c r="A6" s="508" t="s">
        <v>2025</v>
      </c>
      <c r="B6" s="509">
        <f aca="true" t="shared" si="1" ref="B6:K6">B7+B30+B34</f>
        <v>130666061</v>
      </c>
      <c r="C6" s="509">
        <f t="shared" si="1"/>
        <v>117537017</v>
      </c>
      <c r="D6" s="509">
        <f t="shared" si="1"/>
        <v>13129044</v>
      </c>
      <c r="E6" s="509">
        <f t="shared" si="1"/>
        <v>462382</v>
      </c>
      <c r="F6" s="509">
        <f t="shared" si="1"/>
        <v>7940391</v>
      </c>
      <c r="G6" s="509">
        <f t="shared" si="1"/>
        <v>4406045</v>
      </c>
      <c r="H6" s="509">
        <f t="shared" si="1"/>
        <v>1910</v>
      </c>
      <c r="I6" s="509"/>
      <c r="J6" s="509">
        <f t="shared" si="1"/>
        <v>318316</v>
      </c>
      <c r="K6" s="524">
        <f t="shared" si="1"/>
        <v>5129422</v>
      </c>
      <c r="L6" s="525"/>
      <c r="M6" s="525"/>
    </row>
    <row r="7" spans="1:13" ht="14.25">
      <c r="A7" s="510" t="s">
        <v>352</v>
      </c>
      <c r="B7" s="511">
        <f aca="true" t="shared" si="2" ref="B7:B13">C7+D7</f>
        <v>123928629</v>
      </c>
      <c r="C7" s="511">
        <v>117537017</v>
      </c>
      <c r="D7" s="511">
        <v>6391612</v>
      </c>
      <c r="E7" s="511"/>
      <c r="F7" s="511">
        <v>2594811</v>
      </c>
      <c r="G7" s="511">
        <v>3477038</v>
      </c>
      <c r="H7" s="511">
        <v>1910</v>
      </c>
      <c r="I7" s="511"/>
      <c r="J7" s="511">
        <v>317853</v>
      </c>
      <c r="K7" s="526">
        <v>124706</v>
      </c>
      <c r="M7" s="494"/>
    </row>
    <row r="8" spans="1:13" ht="14.25" customHeight="1">
      <c r="A8" s="512" t="s">
        <v>2153</v>
      </c>
      <c r="B8" s="513">
        <f t="shared" si="2"/>
        <v>445476</v>
      </c>
      <c r="C8" s="513">
        <v>52125</v>
      </c>
      <c r="D8" s="513">
        <v>393351</v>
      </c>
      <c r="E8" s="513"/>
      <c r="F8" s="513">
        <v>207627</v>
      </c>
      <c r="G8" s="513">
        <v>146180</v>
      </c>
      <c r="H8" s="513"/>
      <c r="I8" s="513"/>
      <c r="J8" s="513">
        <v>39544</v>
      </c>
      <c r="K8" s="527"/>
      <c r="M8" s="494"/>
    </row>
    <row r="9" spans="1:13" ht="14.25">
      <c r="A9" s="512" t="s">
        <v>2154</v>
      </c>
      <c r="B9" s="513">
        <f t="shared" si="2"/>
        <v>29078597</v>
      </c>
      <c r="C9" s="513">
        <v>28163300</v>
      </c>
      <c r="D9" s="513">
        <v>915297</v>
      </c>
      <c r="E9" s="513"/>
      <c r="F9" s="513">
        <v>177968</v>
      </c>
      <c r="G9" s="513">
        <v>627007</v>
      </c>
      <c r="H9" s="513">
        <v>750</v>
      </c>
      <c r="I9" s="513"/>
      <c r="J9" s="513">
        <v>109572</v>
      </c>
      <c r="K9" s="527">
        <v>459</v>
      </c>
      <c r="M9" s="494"/>
    </row>
    <row r="10" spans="1:13" ht="14.25" customHeight="1">
      <c r="A10" s="512" t="s">
        <v>2155</v>
      </c>
      <c r="B10" s="513">
        <f t="shared" si="2"/>
        <v>14490410</v>
      </c>
      <c r="C10" s="513">
        <v>12067581</v>
      </c>
      <c r="D10" s="513">
        <v>2422829</v>
      </c>
      <c r="E10" s="513"/>
      <c r="F10" s="513">
        <v>1234504</v>
      </c>
      <c r="G10" s="513">
        <v>1071537</v>
      </c>
      <c r="H10" s="513"/>
      <c r="I10" s="513"/>
      <c r="J10" s="513">
        <v>116788</v>
      </c>
      <c r="K10" s="527">
        <v>120899</v>
      </c>
      <c r="M10" s="494"/>
    </row>
    <row r="11" spans="1:13" ht="14.25" customHeight="1">
      <c r="A11" s="512" t="s">
        <v>2156</v>
      </c>
      <c r="B11" s="513">
        <f t="shared" si="2"/>
        <v>12946</v>
      </c>
      <c r="C11" s="513"/>
      <c r="D11" s="513">
        <v>12946</v>
      </c>
      <c r="E11" s="513"/>
      <c r="F11" s="513"/>
      <c r="G11" s="513">
        <v>12940</v>
      </c>
      <c r="H11" s="513"/>
      <c r="I11" s="513"/>
      <c r="J11" s="513">
        <v>6</v>
      </c>
      <c r="K11" s="527"/>
      <c r="M11" s="494"/>
    </row>
    <row r="12" spans="1:13" ht="14.25" customHeight="1">
      <c r="A12" s="512" t="s">
        <v>2157</v>
      </c>
      <c r="B12" s="513">
        <f t="shared" si="2"/>
        <v>31803</v>
      </c>
      <c r="C12" s="513"/>
      <c r="D12" s="513">
        <v>31803</v>
      </c>
      <c r="E12" s="513"/>
      <c r="F12" s="513">
        <v>329</v>
      </c>
      <c r="G12" s="513">
        <v>31454</v>
      </c>
      <c r="H12" s="513"/>
      <c r="I12" s="513"/>
      <c r="J12" s="513">
        <v>20</v>
      </c>
      <c r="K12" s="527"/>
      <c r="M12" s="494"/>
    </row>
    <row r="13" spans="1:13" ht="14.25" customHeight="1">
      <c r="A13" s="512" t="s">
        <v>2158</v>
      </c>
      <c r="B13" s="513">
        <f t="shared" si="2"/>
        <v>10995</v>
      </c>
      <c r="C13" s="513"/>
      <c r="D13" s="513">
        <v>10995</v>
      </c>
      <c r="E13" s="513"/>
      <c r="F13" s="513"/>
      <c r="G13" s="513">
        <v>10995</v>
      </c>
      <c r="H13" s="513"/>
      <c r="I13" s="513"/>
      <c r="J13" s="513"/>
      <c r="K13" s="527"/>
      <c r="M13" s="494"/>
    </row>
    <row r="14" spans="1:13" ht="14.25" customHeight="1">
      <c r="A14" s="512" t="s">
        <v>2159</v>
      </c>
      <c r="B14" s="513"/>
      <c r="C14" s="513"/>
      <c r="D14" s="513"/>
      <c r="E14" s="513"/>
      <c r="F14" s="513"/>
      <c r="G14" s="513"/>
      <c r="H14" s="513"/>
      <c r="I14" s="513"/>
      <c r="J14" s="513"/>
      <c r="K14" s="527"/>
      <c r="M14" s="494"/>
    </row>
    <row r="15" spans="1:13" ht="14.25" customHeight="1">
      <c r="A15" s="512" t="s">
        <v>2160</v>
      </c>
      <c r="B15" s="513">
        <f aca="true" t="shared" si="3" ref="B15:B28">C15+D15</f>
        <v>6421</v>
      </c>
      <c r="C15" s="513"/>
      <c r="D15" s="513">
        <v>6421</v>
      </c>
      <c r="E15" s="513"/>
      <c r="F15" s="513"/>
      <c r="G15" s="513">
        <v>6405</v>
      </c>
      <c r="H15" s="513"/>
      <c r="I15" s="513"/>
      <c r="J15" s="513">
        <v>16</v>
      </c>
      <c r="K15" s="527"/>
      <c r="M15" s="494"/>
    </row>
    <row r="16" spans="1:13" ht="14.25" customHeight="1">
      <c r="A16" s="512" t="s">
        <v>2161</v>
      </c>
      <c r="B16" s="513">
        <f t="shared" si="3"/>
        <v>60153</v>
      </c>
      <c r="C16" s="513">
        <v>3965</v>
      </c>
      <c r="D16" s="513">
        <v>56188</v>
      </c>
      <c r="E16" s="513"/>
      <c r="F16" s="513">
        <v>7464</v>
      </c>
      <c r="G16" s="513">
        <v>39285</v>
      </c>
      <c r="H16" s="513">
        <v>500</v>
      </c>
      <c r="I16" s="513"/>
      <c r="J16" s="513">
        <v>8939</v>
      </c>
      <c r="K16" s="527">
        <v>2495</v>
      </c>
      <c r="M16" s="494"/>
    </row>
    <row r="17" spans="1:13" ht="14.25" customHeight="1">
      <c r="A17" s="512" t="s">
        <v>2162</v>
      </c>
      <c r="B17" s="513">
        <f t="shared" si="3"/>
        <v>12519569</v>
      </c>
      <c r="C17" s="513">
        <v>12236736</v>
      </c>
      <c r="D17" s="513">
        <v>282833</v>
      </c>
      <c r="E17" s="513"/>
      <c r="F17" s="513"/>
      <c r="G17" s="513">
        <v>261468</v>
      </c>
      <c r="H17" s="513"/>
      <c r="I17" s="513"/>
      <c r="J17" s="513">
        <v>21366</v>
      </c>
      <c r="K17" s="527"/>
      <c r="M17" s="494"/>
    </row>
    <row r="18" spans="1:13" ht="14.25" customHeight="1">
      <c r="A18" s="512" t="s">
        <v>2163</v>
      </c>
      <c r="B18" s="513">
        <f t="shared" si="3"/>
        <v>912618</v>
      </c>
      <c r="C18" s="513">
        <v>721195</v>
      </c>
      <c r="D18" s="513">
        <v>191423</v>
      </c>
      <c r="E18" s="513"/>
      <c r="F18" s="513"/>
      <c r="G18" s="513">
        <v>190709</v>
      </c>
      <c r="H18" s="513">
        <v>660</v>
      </c>
      <c r="I18" s="513"/>
      <c r="J18" s="513">
        <v>54</v>
      </c>
      <c r="K18" s="527"/>
      <c r="M18" s="494"/>
    </row>
    <row r="19" spans="1:13" ht="14.25" customHeight="1">
      <c r="A19" s="512" t="s">
        <v>2164</v>
      </c>
      <c r="B19" s="513">
        <f t="shared" si="3"/>
        <v>243895</v>
      </c>
      <c r="C19" s="513">
        <v>155528</v>
      </c>
      <c r="D19" s="513">
        <v>88367</v>
      </c>
      <c r="E19" s="513"/>
      <c r="F19" s="513">
        <v>30011</v>
      </c>
      <c r="G19" s="513">
        <v>58326</v>
      </c>
      <c r="H19" s="513"/>
      <c r="I19" s="513"/>
      <c r="J19" s="513">
        <v>30</v>
      </c>
      <c r="K19" s="527"/>
      <c r="M19" s="494"/>
    </row>
    <row r="20" spans="1:13" ht="14.25" customHeight="1">
      <c r="A20" s="512" t="s">
        <v>2165</v>
      </c>
      <c r="B20" s="513">
        <f t="shared" si="3"/>
        <v>3230</v>
      </c>
      <c r="C20" s="513"/>
      <c r="D20" s="513">
        <v>3230</v>
      </c>
      <c r="E20" s="513"/>
      <c r="F20" s="513"/>
      <c r="G20" s="513">
        <v>3230</v>
      </c>
      <c r="H20" s="513"/>
      <c r="I20" s="513"/>
      <c r="J20" s="513"/>
      <c r="K20" s="527"/>
      <c r="M20" s="494"/>
    </row>
    <row r="21" spans="1:13" ht="14.25" customHeight="1">
      <c r="A21" s="512" t="s">
        <v>2166</v>
      </c>
      <c r="B21" s="513">
        <f t="shared" si="3"/>
        <v>1564509</v>
      </c>
      <c r="C21" s="513">
        <v>1552320</v>
      </c>
      <c r="D21" s="513">
        <v>12189</v>
      </c>
      <c r="E21" s="513"/>
      <c r="F21" s="513"/>
      <c r="G21" s="513">
        <v>10270</v>
      </c>
      <c r="H21" s="513"/>
      <c r="I21" s="513"/>
      <c r="J21" s="513">
        <v>1919</v>
      </c>
      <c r="K21" s="527"/>
      <c r="M21" s="494"/>
    </row>
    <row r="22" spans="1:13" ht="14.25" customHeight="1">
      <c r="A22" s="512" t="s">
        <v>2167</v>
      </c>
      <c r="B22" s="513">
        <f t="shared" si="3"/>
        <v>4063199</v>
      </c>
      <c r="C22" s="513">
        <v>3705680</v>
      </c>
      <c r="D22" s="513">
        <v>357519</v>
      </c>
      <c r="E22" s="513"/>
      <c r="F22" s="513">
        <v>140723</v>
      </c>
      <c r="G22" s="513">
        <v>211192</v>
      </c>
      <c r="H22" s="513"/>
      <c r="I22" s="513"/>
      <c r="J22" s="513">
        <v>5604</v>
      </c>
      <c r="K22" s="527"/>
      <c r="M22" s="494"/>
    </row>
    <row r="23" spans="1:13" ht="14.25" customHeight="1">
      <c r="A23" s="512" t="s">
        <v>2168</v>
      </c>
      <c r="B23" s="513">
        <f t="shared" si="3"/>
        <v>8387</v>
      </c>
      <c r="C23" s="513">
        <v>450</v>
      </c>
      <c r="D23" s="513">
        <v>7937</v>
      </c>
      <c r="E23" s="513"/>
      <c r="F23" s="513"/>
      <c r="G23" s="513">
        <v>7022</v>
      </c>
      <c r="H23" s="513"/>
      <c r="I23" s="513"/>
      <c r="J23" s="513">
        <v>915</v>
      </c>
      <c r="K23" s="527"/>
      <c r="M23" s="494"/>
    </row>
    <row r="24" spans="1:13" ht="14.25" customHeight="1">
      <c r="A24" s="512" t="s">
        <v>2169</v>
      </c>
      <c r="B24" s="513">
        <f t="shared" si="3"/>
        <v>234007</v>
      </c>
      <c r="C24" s="513">
        <v>94717</v>
      </c>
      <c r="D24" s="513">
        <v>139290</v>
      </c>
      <c r="E24" s="513"/>
      <c r="F24" s="513"/>
      <c r="G24" s="513">
        <v>134377</v>
      </c>
      <c r="H24" s="513"/>
      <c r="I24" s="513"/>
      <c r="J24" s="513">
        <v>4913</v>
      </c>
      <c r="K24" s="527"/>
      <c r="M24" s="494"/>
    </row>
    <row r="25" spans="1:13" ht="14.25" customHeight="1">
      <c r="A25" s="512" t="s">
        <v>2170</v>
      </c>
      <c r="B25" s="513">
        <f t="shared" si="3"/>
        <v>59988184</v>
      </c>
      <c r="C25" s="513">
        <v>58717576</v>
      </c>
      <c r="D25" s="513">
        <v>1270608</v>
      </c>
      <c r="E25" s="513"/>
      <c r="F25" s="513">
        <v>794884</v>
      </c>
      <c r="G25" s="513">
        <v>470234</v>
      </c>
      <c r="H25" s="513"/>
      <c r="I25" s="513"/>
      <c r="J25" s="513">
        <v>5490</v>
      </c>
      <c r="K25" s="527"/>
      <c r="M25" s="494"/>
    </row>
    <row r="26" spans="1:13" ht="14.25" customHeight="1">
      <c r="A26" s="512" t="s">
        <v>2171</v>
      </c>
      <c r="B26" s="513">
        <f t="shared" si="3"/>
        <v>131900</v>
      </c>
      <c r="C26" s="513">
        <v>65844</v>
      </c>
      <c r="D26" s="513">
        <v>66056</v>
      </c>
      <c r="E26" s="513"/>
      <c r="F26" s="513">
        <v>250</v>
      </c>
      <c r="G26" s="513">
        <v>63185</v>
      </c>
      <c r="H26" s="513"/>
      <c r="I26" s="513"/>
      <c r="J26" s="513">
        <v>2620</v>
      </c>
      <c r="K26" s="527">
        <v>853</v>
      </c>
      <c r="M26" s="494"/>
    </row>
    <row r="27" spans="1:13" ht="14.25" customHeight="1">
      <c r="A27" s="512" t="s">
        <v>2172</v>
      </c>
      <c r="B27" s="513">
        <f t="shared" si="3"/>
        <v>121242</v>
      </c>
      <c r="C27" s="513"/>
      <c r="D27" s="513">
        <v>121242</v>
      </c>
      <c r="E27" s="513"/>
      <c r="F27" s="513"/>
      <c r="G27" s="513">
        <v>121222</v>
      </c>
      <c r="H27" s="513"/>
      <c r="I27" s="513"/>
      <c r="J27" s="513">
        <v>20</v>
      </c>
      <c r="K27" s="527"/>
      <c r="M27" s="494"/>
    </row>
    <row r="28" spans="1:13" ht="14.25" customHeight="1">
      <c r="A28" s="512" t="s">
        <v>2173</v>
      </c>
      <c r="B28" s="513">
        <f t="shared" si="3"/>
        <v>1088</v>
      </c>
      <c r="C28" s="513"/>
      <c r="D28" s="513">
        <v>1088</v>
      </c>
      <c r="E28" s="513"/>
      <c r="F28" s="513">
        <v>1051</v>
      </c>
      <c r="G28" s="513"/>
      <c r="H28" s="513"/>
      <c r="I28" s="513"/>
      <c r="J28" s="513">
        <v>37</v>
      </c>
      <c r="K28" s="527"/>
      <c r="M28" s="494"/>
    </row>
    <row r="29" spans="1:13" ht="14.25" customHeight="1">
      <c r="A29" s="512" t="s">
        <v>2174</v>
      </c>
      <c r="B29" s="511"/>
      <c r="C29" s="513"/>
      <c r="D29" s="513"/>
      <c r="E29" s="513"/>
      <c r="F29" s="513"/>
      <c r="G29" s="513"/>
      <c r="H29" s="513"/>
      <c r="I29" s="513"/>
      <c r="J29" s="513"/>
      <c r="K29" s="527"/>
      <c r="M29" s="494"/>
    </row>
    <row r="30" spans="1:13" ht="14.25" customHeight="1">
      <c r="A30" s="510" t="s">
        <v>353</v>
      </c>
      <c r="B30" s="511">
        <f aca="true" t="shared" si="4" ref="B30:B33">C30+D30</f>
        <v>5784788</v>
      </c>
      <c r="C30" s="514"/>
      <c r="D30" s="514">
        <v>5784788</v>
      </c>
      <c r="E30" s="514"/>
      <c r="F30" s="514">
        <v>5205537</v>
      </c>
      <c r="G30" s="514">
        <v>579221</v>
      </c>
      <c r="H30" s="514"/>
      <c r="I30" s="514"/>
      <c r="J30" s="514">
        <v>30</v>
      </c>
      <c r="K30" s="528">
        <v>5004716</v>
      </c>
      <c r="M30" s="494"/>
    </row>
    <row r="31" spans="1:13" ht="14.25" customHeight="1">
      <c r="A31" s="512" t="s">
        <v>2175</v>
      </c>
      <c r="B31" s="513">
        <f t="shared" si="4"/>
        <v>568649</v>
      </c>
      <c r="C31" s="513"/>
      <c r="D31" s="513">
        <v>568649</v>
      </c>
      <c r="E31" s="513"/>
      <c r="F31" s="513"/>
      <c r="G31" s="513">
        <v>568621</v>
      </c>
      <c r="H31" s="513"/>
      <c r="I31" s="513"/>
      <c r="J31" s="513">
        <v>28</v>
      </c>
      <c r="K31" s="527">
        <v>362591</v>
      </c>
      <c r="M31" s="494"/>
    </row>
    <row r="32" spans="1:13" ht="14.25">
      <c r="A32" s="512" t="s">
        <v>2176</v>
      </c>
      <c r="B32" s="513">
        <f t="shared" si="4"/>
        <v>10602</v>
      </c>
      <c r="C32" s="515"/>
      <c r="D32" s="515">
        <v>10602</v>
      </c>
      <c r="E32" s="515"/>
      <c r="F32" s="515"/>
      <c r="G32" s="515">
        <v>10600</v>
      </c>
      <c r="H32" s="515"/>
      <c r="I32" s="515"/>
      <c r="J32" s="515">
        <v>2</v>
      </c>
      <c r="K32" s="529"/>
      <c r="M32" s="494"/>
    </row>
    <row r="33" spans="1:13" ht="14.25">
      <c r="A33" s="512" t="s">
        <v>2177</v>
      </c>
      <c r="B33" s="513">
        <f t="shared" si="4"/>
        <v>5205537</v>
      </c>
      <c r="C33" s="513"/>
      <c r="D33" s="513">
        <v>5205537</v>
      </c>
      <c r="E33" s="513"/>
      <c r="F33" s="513">
        <v>5205537</v>
      </c>
      <c r="G33" s="513"/>
      <c r="H33" s="513"/>
      <c r="I33" s="513"/>
      <c r="J33" s="513"/>
      <c r="K33" s="527">
        <v>4642125</v>
      </c>
      <c r="M33" s="494"/>
    </row>
    <row r="34" spans="1:13" ht="14.25">
      <c r="A34" s="508" t="s">
        <v>319</v>
      </c>
      <c r="B34" s="514">
        <v>952644</v>
      </c>
      <c r="C34" s="514"/>
      <c r="D34" s="514">
        <v>952644</v>
      </c>
      <c r="E34" s="514">
        <v>462382</v>
      </c>
      <c r="F34" s="514">
        <v>140043</v>
      </c>
      <c r="G34" s="514">
        <v>349786</v>
      </c>
      <c r="H34" s="514"/>
      <c r="I34" s="514"/>
      <c r="J34" s="514">
        <v>433</v>
      </c>
      <c r="K34" s="528"/>
      <c r="M34" s="494"/>
    </row>
    <row r="35" spans="1:13" s="489" customFormat="1" ht="14.25">
      <c r="A35" s="516" t="s">
        <v>2099</v>
      </c>
      <c r="B35" s="513">
        <v>66187</v>
      </c>
      <c r="C35" s="513"/>
      <c r="D35" s="513">
        <v>66187</v>
      </c>
      <c r="E35" s="513"/>
      <c r="F35" s="513">
        <v>12794</v>
      </c>
      <c r="G35" s="513">
        <v>53376</v>
      </c>
      <c r="H35" s="513"/>
      <c r="I35" s="513"/>
      <c r="J35" s="513">
        <v>17</v>
      </c>
      <c r="K35" s="527"/>
      <c r="L35" s="525"/>
      <c r="M35" s="525"/>
    </row>
    <row r="36" spans="1:13" s="489" customFormat="1" ht="14.25">
      <c r="A36" s="516" t="s">
        <v>2100</v>
      </c>
      <c r="B36" s="513">
        <v>873755</v>
      </c>
      <c r="C36" s="513"/>
      <c r="D36" s="513">
        <v>873755</v>
      </c>
      <c r="E36" s="513">
        <v>462382</v>
      </c>
      <c r="F36" s="513">
        <v>121231</v>
      </c>
      <c r="G36" s="513">
        <v>289813</v>
      </c>
      <c r="H36" s="513"/>
      <c r="I36" s="513"/>
      <c r="J36" s="513">
        <v>329</v>
      </c>
      <c r="K36" s="527"/>
      <c r="L36" s="525"/>
      <c r="M36" s="525"/>
    </row>
    <row r="37" spans="1:13" s="489" customFormat="1" ht="14.25">
      <c r="A37" s="516" t="s">
        <v>2101</v>
      </c>
      <c r="B37" s="513">
        <v>8068</v>
      </c>
      <c r="C37" s="513"/>
      <c r="D37" s="513">
        <v>8068</v>
      </c>
      <c r="E37" s="513"/>
      <c r="F37" s="513">
        <v>5476</v>
      </c>
      <c r="G37" s="513">
        <v>2527</v>
      </c>
      <c r="H37" s="513"/>
      <c r="I37" s="513"/>
      <c r="J37" s="513">
        <v>65</v>
      </c>
      <c r="K37" s="527"/>
      <c r="L37" s="525"/>
      <c r="M37" s="525"/>
    </row>
    <row r="38" spans="1:13" s="366" customFormat="1" ht="12.75">
      <c r="A38" s="516" t="s">
        <v>2102</v>
      </c>
      <c r="B38" s="513">
        <v>4634</v>
      </c>
      <c r="C38" s="513"/>
      <c r="D38" s="513">
        <v>4634</v>
      </c>
      <c r="E38" s="513"/>
      <c r="F38" s="513">
        <v>542</v>
      </c>
      <c r="G38" s="513">
        <v>4070</v>
      </c>
      <c r="H38" s="513"/>
      <c r="I38" s="513"/>
      <c r="J38" s="513">
        <v>22</v>
      </c>
      <c r="K38" s="527"/>
      <c r="L38" s="367"/>
      <c r="M38" s="367"/>
    </row>
    <row r="39" spans="1:13" s="366" customFormat="1" ht="12.75">
      <c r="A39" s="512" t="s">
        <v>2178</v>
      </c>
      <c r="B39" s="514">
        <f aca="true" t="shared" si="5" ref="B39:K39">B40+B44+B47+B50+B53+B58+B60+B63+B67+B70+B74+B76+B79+B85</f>
        <v>4377719</v>
      </c>
      <c r="C39" s="514"/>
      <c r="D39" s="514">
        <f t="shared" si="5"/>
        <v>4377719</v>
      </c>
      <c r="E39" s="514">
        <f t="shared" si="5"/>
        <v>122375</v>
      </c>
      <c r="F39" s="514">
        <f t="shared" si="5"/>
        <v>1111763</v>
      </c>
      <c r="G39" s="514">
        <f t="shared" si="5"/>
        <v>3106392</v>
      </c>
      <c r="H39" s="514">
        <f t="shared" si="5"/>
        <v>10970</v>
      </c>
      <c r="I39" s="514">
        <f t="shared" si="5"/>
        <v>158</v>
      </c>
      <c r="J39" s="514">
        <f t="shared" si="5"/>
        <v>26061</v>
      </c>
      <c r="K39" s="530"/>
      <c r="L39" s="367"/>
      <c r="M39" s="367"/>
    </row>
    <row r="40" spans="1:13" s="366" customFormat="1" ht="12.75">
      <c r="A40" s="510" t="s">
        <v>321</v>
      </c>
      <c r="B40" s="514">
        <v>29704</v>
      </c>
      <c r="C40" s="514"/>
      <c r="D40" s="514">
        <v>29704</v>
      </c>
      <c r="E40" s="514"/>
      <c r="F40" s="514">
        <v>8792</v>
      </c>
      <c r="G40" s="514">
        <v>20758</v>
      </c>
      <c r="H40" s="514"/>
      <c r="I40" s="514"/>
      <c r="J40" s="514">
        <v>154</v>
      </c>
      <c r="K40" s="528"/>
      <c r="L40" s="367"/>
      <c r="M40" s="367"/>
    </row>
    <row r="41" spans="1:13" s="489" customFormat="1" ht="14.25">
      <c r="A41" s="512" t="s">
        <v>2104</v>
      </c>
      <c r="B41" s="515">
        <v>22525</v>
      </c>
      <c r="C41" s="515"/>
      <c r="D41" s="515">
        <v>22525</v>
      </c>
      <c r="E41" s="515"/>
      <c r="F41" s="515">
        <v>2577</v>
      </c>
      <c r="G41" s="515">
        <v>19826</v>
      </c>
      <c r="H41" s="515"/>
      <c r="I41" s="515"/>
      <c r="J41" s="515">
        <v>122</v>
      </c>
      <c r="K41" s="529"/>
      <c r="L41" s="525"/>
      <c r="M41" s="525"/>
    </row>
    <row r="42" spans="1:13" s="489" customFormat="1" ht="14.25">
      <c r="A42" s="512" t="s">
        <v>2105</v>
      </c>
      <c r="B42" s="513">
        <v>844</v>
      </c>
      <c r="C42" s="513"/>
      <c r="D42" s="513">
        <v>844</v>
      </c>
      <c r="E42" s="513"/>
      <c r="F42" s="513"/>
      <c r="G42" s="513">
        <v>816</v>
      </c>
      <c r="H42" s="513"/>
      <c r="I42" s="513"/>
      <c r="J42" s="513">
        <v>28</v>
      </c>
      <c r="K42" s="527"/>
      <c r="L42" s="525"/>
      <c r="M42" s="525"/>
    </row>
    <row r="43" spans="1:13" s="366" customFormat="1" ht="12.75">
      <c r="A43" s="512" t="s">
        <v>2106</v>
      </c>
      <c r="B43" s="513">
        <v>6335</v>
      </c>
      <c r="C43" s="514"/>
      <c r="D43" s="515">
        <v>6335</v>
      </c>
      <c r="E43" s="515"/>
      <c r="F43" s="515">
        <v>6215</v>
      </c>
      <c r="G43" s="515">
        <v>116</v>
      </c>
      <c r="H43" s="515"/>
      <c r="I43" s="515"/>
      <c r="J43" s="515">
        <v>4</v>
      </c>
      <c r="K43" s="528"/>
      <c r="L43" s="367"/>
      <c r="M43" s="367"/>
    </row>
    <row r="44" spans="1:13" s="366" customFormat="1" ht="12.75">
      <c r="A44" s="510" t="s">
        <v>323</v>
      </c>
      <c r="B44" s="511">
        <v>816</v>
      </c>
      <c r="C44" s="511"/>
      <c r="D44" s="511">
        <v>816</v>
      </c>
      <c r="E44" s="511"/>
      <c r="F44" s="511"/>
      <c r="G44" s="511">
        <v>650</v>
      </c>
      <c r="H44" s="511"/>
      <c r="I44" s="511"/>
      <c r="J44" s="511">
        <v>166</v>
      </c>
      <c r="K44" s="526"/>
      <c r="L44" s="367"/>
      <c r="M44" s="367"/>
    </row>
    <row r="45" spans="1:13" s="366" customFormat="1" ht="12.75">
      <c r="A45" s="512" t="s">
        <v>2107</v>
      </c>
      <c r="B45" s="515">
        <v>32</v>
      </c>
      <c r="C45" s="515"/>
      <c r="D45" s="515">
        <v>32</v>
      </c>
      <c r="E45" s="515"/>
      <c r="F45" s="515"/>
      <c r="G45" s="515"/>
      <c r="H45" s="515"/>
      <c r="I45" s="515"/>
      <c r="J45" s="515">
        <v>32</v>
      </c>
      <c r="K45" s="528"/>
      <c r="L45" s="367"/>
      <c r="M45" s="367"/>
    </row>
    <row r="46" spans="1:13" s="489" customFormat="1" ht="14.25">
      <c r="A46" s="512" t="s">
        <v>2108</v>
      </c>
      <c r="B46" s="515">
        <v>784</v>
      </c>
      <c r="C46" s="515"/>
      <c r="D46" s="515">
        <v>784</v>
      </c>
      <c r="E46" s="515"/>
      <c r="F46" s="515"/>
      <c r="G46" s="515">
        <v>650</v>
      </c>
      <c r="H46" s="515"/>
      <c r="I46" s="515"/>
      <c r="J46" s="515">
        <v>134</v>
      </c>
      <c r="K46" s="528"/>
      <c r="L46" s="525"/>
      <c r="M46" s="525"/>
    </row>
    <row r="47" spans="1:13" s="489" customFormat="1" ht="14.25">
      <c r="A47" s="510" t="s">
        <v>320</v>
      </c>
      <c r="B47" s="511">
        <v>104685</v>
      </c>
      <c r="C47" s="511"/>
      <c r="D47" s="511">
        <v>104685</v>
      </c>
      <c r="E47" s="511"/>
      <c r="F47" s="511">
        <v>8316</v>
      </c>
      <c r="G47" s="511">
        <v>96074</v>
      </c>
      <c r="H47" s="511"/>
      <c r="I47" s="511"/>
      <c r="J47" s="511">
        <v>295</v>
      </c>
      <c r="K47" s="527"/>
      <c r="L47" s="525"/>
      <c r="M47" s="525"/>
    </row>
    <row r="48" spans="1:13" s="366" customFormat="1" ht="12.75">
      <c r="A48" s="512" t="s">
        <v>2109</v>
      </c>
      <c r="B48" s="513">
        <v>17540</v>
      </c>
      <c r="C48" s="513"/>
      <c r="D48" s="513">
        <v>17540</v>
      </c>
      <c r="E48" s="513"/>
      <c r="F48" s="513">
        <v>2265</v>
      </c>
      <c r="G48" s="513">
        <v>15038</v>
      </c>
      <c r="H48" s="513"/>
      <c r="I48" s="513"/>
      <c r="J48" s="513">
        <v>237</v>
      </c>
      <c r="K48" s="527"/>
      <c r="L48" s="367"/>
      <c r="M48" s="367"/>
    </row>
    <row r="49" spans="1:13" s="489" customFormat="1" ht="14.25">
      <c r="A49" s="512" t="s">
        <v>2110</v>
      </c>
      <c r="B49" s="515">
        <v>87145</v>
      </c>
      <c r="C49" s="515"/>
      <c r="D49" s="515">
        <v>87145</v>
      </c>
      <c r="E49" s="515"/>
      <c r="F49" s="515">
        <v>6051</v>
      </c>
      <c r="G49" s="515">
        <v>81036</v>
      </c>
      <c r="H49" s="515"/>
      <c r="I49" s="515"/>
      <c r="J49" s="515">
        <v>58</v>
      </c>
      <c r="K49" s="528"/>
      <c r="L49" s="525"/>
      <c r="M49" s="525"/>
    </row>
    <row r="50" spans="1:13" s="366" customFormat="1" ht="12.75">
      <c r="A50" s="510" t="s">
        <v>322</v>
      </c>
      <c r="B50" s="511">
        <v>1031110</v>
      </c>
      <c r="C50" s="511"/>
      <c r="D50" s="511">
        <v>1031110</v>
      </c>
      <c r="E50" s="511">
        <v>6194</v>
      </c>
      <c r="F50" s="511">
        <v>566078</v>
      </c>
      <c r="G50" s="511">
        <v>458193</v>
      </c>
      <c r="H50" s="511"/>
      <c r="I50" s="511"/>
      <c r="J50" s="511">
        <v>645</v>
      </c>
      <c r="K50" s="526"/>
      <c r="L50" s="367"/>
      <c r="M50" s="367"/>
    </row>
    <row r="51" spans="1:13" s="366" customFormat="1" ht="12.75">
      <c r="A51" s="512" t="s">
        <v>2111</v>
      </c>
      <c r="B51" s="513">
        <v>894577</v>
      </c>
      <c r="C51" s="513"/>
      <c r="D51" s="513">
        <v>894577</v>
      </c>
      <c r="E51" s="513">
        <v>2085</v>
      </c>
      <c r="F51" s="513">
        <v>506950</v>
      </c>
      <c r="G51" s="513">
        <v>384916</v>
      </c>
      <c r="H51" s="513"/>
      <c r="I51" s="513"/>
      <c r="J51" s="513">
        <v>626</v>
      </c>
      <c r="K51" s="527"/>
      <c r="L51" s="367"/>
      <c r="M51" s="367"/>
    </row>
    <row r="52" spans="1:13" s="489" customFormat="1" ht="14.25">
      <c r="A52" s="512" t="s">
        <v>2112</v>
      </c>
      <c r="B52" s="515">
        <v>136533</v>
      </c>
      <c r="C52" s="515"/>
      <c r="D52" s="515">
        <v>136533</v>
      </c>
      <c r="E52" s="515">
        <v>4109</v>
      </c>
      <c r="F52" s="515">
        <v>59128</v>
      </c>
      <c r="G52" s="515">
        <v>73277</v>
      </c>
      <c r="H52" s="515"/>
      <c r="I52" s="515"/>
      <c r="J52" s="515">
        <v>19</v>
      </c>
      <c r="K52" s="528"/>
      <c r="L52" s="525"/>
      <c r="M52" s="525"/>
    </row>
    <row r="53" spans="1:13" s="489" customFormat="1" ht="14.25">
      <c r="A53" s="510" t="s">
        <v>324</v>
      </c>
      <c r="B53" s="511">
        <v>7345</v>
      </c>
      <c r="C53" s="511"/>
      <c r="D53" s="511">
        <v>7345</v>
      </c>
      <c r="E53" s="511"/>
      <c r="F53" s="511"/>
      <c r="G53" s="511">
        <v>6967</v>
      </c>
      <c r="H53" s="511"/>
      <c r="I53" s="511">
        <v>106</v>
      </c>
      <c r="J53" s="511">
        <v>272</v>
      </c>
      <c r="K53" s="526"/>
      <c r="L53" s="525"/>
      <c r="M53" s="525"/>
    </row>
    <row r="54" spans="1:13" s="366" customFormat="1" ht="13.5" customHeight="1">
      <c r="A54" s="512" t="s">
        <v>2113</v>
      </c>
      <c r="B54" s="513">
        <v>4398</v>
      </c>
      <c r="C54" s="513"/>
      <c r="D54" s="513">
        <v>4398</v>
      </c>
      <c r="E54" s="513"/>
      <c r="F54" s="513"/>
      <c r="G54" s="513">
        <v>4366</v>
      </c>
      <c r="H54" s="513"/>
      <c r="I54" s="513"/>
      <c r="J54" s="513">
        <v>32</v>
      </c>
      <c r="K54" s="527"/>
      <c r="L54" s="367"/>
      <c r="M54" s="367"/>
    </row>
    <row r="55" spans="1:13" s="366" customFormat="1" ht="12.75">
      <c r="A55" s="512" t="s">
        <v>2114</v>
      </c>
      <c r="B55" s="513">
        <v>1820</v>
      </c>
      <c r="C55" s="513"/>
      <c r="D55" s="513">
        <v>1820</v>
      </c>
      <c r="E55" s="513"/>
      <c r="F55" s="513"/>
      <c r="G55" s="513">
        <v>1511</v>
      </c>
      <c r="H55" s="513"/>
      <c r="I55" s="513">
        <v>106</v>
      </c>
      <c r="J55" s="513">
        <v>203</v>
      </c>
      <c r="K55" s="527"/>
      <c r="L55" s="367"/>
      <c r="M55" s="367"/>
    </row>
    <row r="56" spans="1:13" s="489" customFormat="1" ht="14.25">
      <c r="A56" s="512" t="s">
        <v>2115</v>
      </c>
      <c r="B56" s="513">
        <v>93</v>
      </c>
      <c r="C56" s="513"/>
      <c r="D56" s="513">
        <v>93</v>
      </c>
      <c r="E56" s="513"/>
      <c r="F56" s="513"/>
      <c r="G56" s="513">
        <v>88</v>
      </c>
      <c r="H56" s="513"/>
      <c r="I56" s="513"/>
      <c r="J56" s="513">
        <v>5</v>
      </c>
      <c r="K56" s="527"/>
      <c r="L56" s="525"/>
      <c r="M56" s="525"/>
    </row>
    <row r="57" spans="1:13" s="366" customFormat="1" ht="12.75">
      <c r="A57" s="512" t="s">
        <v>2116</v>
      </c>
      <c r="B57" s="515">
        <v>1034</v>
      </c>
      <c r="C57" s="515"/>
      <c r="D57" s="515">
        <v>1034</v>
      </c>
      <c r="E57" s="515"/>
      <c r="F57" s="515"/>
      <c r="G57" s="515">
        <v>1002</v>
      </c>
      <c r="H57" s="515"/>
      <c r="I57" s="515"/>
      <c r="J57" s="515">
        <v>32</v>
      </c>
      <c r="K57" s="528"/>
      <c r="L57" s="367"/>
      <c r="M57" s="367"/>
    </row>
    <row r="58" spans="1:13" s="489" customFormat="1" ht="14.25">
      <c r="A58" s="510" t="s">
        <v>325</v>
      </c>
      <c r="B58" s="511">
        <v>350474</v>
      </c>
      <c r="C58" s="511"/>
      <c r="D58" s="511">
        <v>350474</v>
      </c>
      <c r="E58" s="517"/>
      <c r="F58" s="511">
        <v>2817</v>
      </c>
      <c r="G58" s="511">
        <v>339968</v>
      </c>
      <c r="H58" s="511"/>
      <c r="I58" s="511">
        <v>52</v>
      </c>
      <c r="J58" s="511">
        <v>7637</v>
      </c>
      <c r="K58" s="526"/>
      <c r="L58" s="525"/>
      <c r="M58" s="525"/>
    </row>
    <row r="59" spans="1:13" s="489" customFormat="1" ht="14.25">
      <c r="A59" s="512" t="s">
        <v>2117</v>
      </c>
      <c r="B59" s="515">
        <v>350474</v>
      </c>
      <c r="C59" s="515"/>
      <c r="D59" s="515">
        <v>350474</v>
      </c>
      <c r="E59" s="518"/>
      <c r="F59" s="515">
        <v>2817</v>
      </c>
      <c r="G59" s="515">
        <v>339968</v>
      </c>
      <c r="H59" s="515"/>
      <c r="I59" s="515">
        <v>52</v>
      </c>
      <c r="J59" s="515">
        <v>7637</v>
      </c>
      <c r="K59" s="528"/>
      <c r="L59" s="525"/>
      <c r="M59" s="525"/>
    </row>
    <row r="60" spans="1:13" s="366" customFormat="1" ht="12.75">
      <c r="A60" s="510" t="s">
        <v>342</v>
      </c>
      <c r="B60" s="511">
        <v>110913</v>
      </c>
      <c r="C60" s="511"/>
      <c r="D60" s="511">
        <v>110913</v>
      </c>
      <c r="E60" s="517"/>
      <c r="F60" s="511">
        <v>1690</v>
      </c>
      <c r="G60" s="511">
        <v>108953</v>
      </c>
      <c r="H60" s="511"/>
      <c r="I60" s="511"/>
      <c r="J60" s="511">
        <v>270</v>
      </c>
      <c r="K60" s="526"/>
      <c r="L60" s="367"/>
      <c r="M60" s="367"/>
    </row>
    <row r="61" spans="1:13" s="489" customFormat="1" ht="14.25">
      <c r="A61" s="512" t="s">
        <v>2118</v>
      </c>
      <c r="B61" s="513">
        <v>162</v>
      </c>
      <c r="C61" s="513"/>
      <c r="D61" s="513">
        <v>162</v>
      </c>
      <c r="E61" s="518"/>
      <c r="F61" s="513"/>
      <c r="G61" s="513">
        <v>162</v>
      </c>
      <c r="H61" s="513"/>
      <c r="I61" s="513"/>
      <c r="J61" s="513"/>
      <c r="K61" s="527"/>
      <c r="L61" s="525"/>
      <c r="M61" s="525"/>
    </row>
    <row r="62" spans="1:13" s="366" customFormat="1" ht="12.75">
      <c r="A62" s="512" t="s">
        <v>2119</v>
      </c>
      <c r="B62" s="515">
        <v>110751</v>
      </c>
      <c r="C62" s="515"/>
      <c r="D62" s="515">
        <v>110751</v>
      </c>
      <c r="E62" s="518"/>
      <c r="F62" s="515">
        <v>1690</v>
      </c>
      <c r="G62" s="515">
        <v>108791</v>
      </c>
      <c r="H62" s="515"/>
      <c r="I62" s="515"/>
      <c r="J62" s="515">
        <v>270</v>
      </c>
      <c r="K62" s="528"/>
      <c r="L62" s="367"/>
      <c r="M62" s="367"/>
    </row>
    <row r="63" spans="1:13" s="366" customFormat="1" ht="12.75">
      <c r="A63" s="510" t="s">
        <v>327</v>
      </c>
      <c r="B63" s="511">
        <v>143991</v>
      </c>
      <c r="C63" s="511"/>
      <c r="D63" s="511">
        <v>143991</v>
      </c>
      <c r="E63" s="517"/>
      <c r="F63" s="511"/>
      <c r="G63" s="511">
        <v>133987</v>
      </c>
      <c r="H63" s="511"/>
      <c r="I63" s="511"/>
      <c r="J63" s="511">
        <v>10004</v>
      </c>
      <c r="K63" s="526"/>
      <c r="L63" s="367"/>
      <c r="M63" s="367"/>
    </row>
    <row r="64" spans="1:13" s="489" customFormat="1" ht="14.25">
      <c r="A64" s="512" t="s">
        <v>2120</v>
      </c>
      <c r="B64" s="513">
        <v>69697</v>
      </c>
      <c r="C64" s="513"/>
      <c r="D64" s="513">
        <v>69697</v>
      </c>
      <c r="E64" s="518"/>
      <c r="F64" s="513"/>
      <c r="G64" s="513">
        <v>64055</v>
      </c>
      <c r="H64" s="513"/>
      <c r="I64" s="513"/>
      <c r="J64" s="513">
        <v>5642</v>
      </c>
      <c r="K64" s="527"/>
      <c r="L64" s="525"/>
      <c r="M64" s="525"/>
    </row>
    <row r="65" spans="1:13" s="366" customFormat="1" ht="12.75">
      <c r="A65" s="512" t="s">
        <v>2121</v>
      </c>
      <c r="B65" s="515">
        <v>72749</v>
      </c>
      <c r="C65" s="515"/>
      <c r="D65" s="515">
        <v>72749</v>
      </c>
      <c r="E65" s="518"/>
      <c r="F65" s="515"/>
      <c r="G65" s="515">
        <v>68387</v>
      </c>
      <c r="H65" s="515"/>
      <c r="I65" s="515"/>
      <c r="J65" s="515">
        <v>4362</v>
      </c>
      <c r="K65" s="528"/>
      <c r="L65" s="367"/>
      <c r="M65" s="367"/>
    </row>
    <row r="66" spans="1:13" s="366" customFormat="1" ht="12.75">
      <c r="A66" s="512" t="s">
        <v>2122</v>
      </c>
      <c r="B66" s="513">
        <v>1545</v>
      </c>
      <c r="C66" s="513"/>
      <c r="D66" s="513">
        <v>1545</v>
      </c>
      <c r="E66" s="518"/>
      <c r="F66" s="513"/>
      <c r="G66" s="513">
        <v>1545</v>
      </c>
      <c r="H66" s="513"/>
      <c r="I66" s="513"/>
      <c r="J66" s="513"/>
      <c r="K66" s="527"/>
      <c r="L66" s="367"/>
      <c r="M66" s="367"/>
    </row>
    <row r="67" spans="1:13" s="366" customFormat="1" ht="12.75">
      <c r="A67" s="510" t="s">
        <v>328</v>
      </c>
      <c r="B67" s="511">
        <v>634700</v>
      </c>
      <c r="C67" s="511"/>
      <c r="D67" s="511">
        <v>634700</v>
      </c>
      <c r="E67" s="517">
        <v>1078</v>
      </c>
      <c r="F67" s="511">
        <v>259305</v>
      </c>
      <c r="G67" s="511">
        <v>374264</v>
      </c>
      <c r="H67" s="511"/>
      <c r="I67" s="511"/>
      <c r="J67" s="511">
        <v>53</v>
      </c>
      <c r="K67" s="526"/>
      <c r="L67" s="367"/>
      <c r="M67" s="367"/>
    </row>
    <row r="68" spans="1:13" s="366" customFormat="1" ht="12.75">
      <c r="A68" s="512" t="s">
        <v>2123</v>
      </c>
      <c r="B68" s="515">
        <v>14442</v>
      </c>
      <c r="C68" s="515"/>
      <c r="D68" s="515">
        <v>14442</v>
      </c>
      <c r="E68" s="517"/>
      <c r="F68" s="515">
        <v>10259</v>
      </c>
      <c r="G68" s="515">
        <v>4183</v>
      </c>
      <c r="H68" s="515"/>
      <c r="I68" s="515"/>
      <c r="J68" s="515"/>
      <c r="K68" s="528"/>
      <c r="L68" s="367"/>
      <c r="M68" s="367"/>
    </row>
    <row r="69" spans="1:13" s="489" customFormat="1" ht="14.25">
      <c r="A69" s="512" t="s">
        <v>2124</v>
      </c>
      <c r="B69" s="513">
        <v>620258</v>
      </c>
      <c r="C69" s="513"/>
      <c r="D69" s="513">
        <v>620258</v>
      </c>
      <c r="E69" s="518">
        <v>1078</v>
      </c>
      <c r="F69" s="513">
        <v>249046</v>
      </c>
      <c r="G69" s="513">
        <v>370081</v>
      </c>
      <c r="H69" s="513"/>
      <c r="I69" s="513"/>
      <c r="J69" s="513">
        <v>53</v>
      </c>
      <c r="K69" s="527"/>
      <c r="L69" s="525"/>
      <c r="M69" s="525"/>
    </row>
    <row r="70" spans="1:13" s="366" customFormat="1" ht="12.75">
      <c r="A70" s="510" t="s">
        <v>329</v>
      </c>
      <c r="B70" s="511">
        <v>29329</v>
      </c>
      <c r="C70" s="511"/>
      <c r="D70" s="511">
        <v>29329</v>
      </c>
      <c r="E70" s="517"/>
      <c r="F70" s="511">
        <v>8465</v>
      </c>
      <c r="G70" s="511">
        <v>20816</v>
      </c>
      <c r="H70" s="511"/>
      <c r="I70" s="511"/>
      <c r="J70" s="511">
        <v>48</v>
      </c>
      <c r="K70" s="526"/>
      <c r="L70" s="367"/>
      <c r="M70" s="367"/>
    </row>
    <row r="71" spans="1:13" s="489" customFormat="1" ht="14.25">
      <c r="A71" s="512" t="s">
        <v>2125</v>
      </c>
      <c r="B71" s="515">
        <v>19830</v>
      </c>
      <c r="C71" s="515"/>
      <c r="D71" s="515">
        <v>19830</v>
      </c>
      <c r="E71" s="518"/>
      <c r="F71" s="515">
        <v>6278</v>
      </c>
      <c r="G71" s="515">
        <v>13552</v>
      </c>
      <c r="H71" s="515"/>
      <c r="I71" s="515"/>
      <c r="J71" s="515"/>
      <c r="K71" s="528"/>
      <c r="L71" s="525"/>
      <c r="M71" s="525"/>
    </row>
    <row r="72" spans="1:13" s="366" customFormat="1" ht="12.75">
      <c r="A72" s="512" t="s">
        <v>2126</v>
      </c>
      <c r="B72" s="513">
        <v>9427</v>
      </c>
      <c r="C72" s="513"/>
      <c r="D72" s="513">
        <v>9427</v>
      </c>
      <c r="E72" s="518"/>
      <c r="F72" s="513">
        <v>2187</v>
      </c>
      <c r="G72" s="513">
        <v>7193</v>
      </c>
      <c r="H72" s="513"/>
      <c r="I72" s="513"/>
      <c r="J72" s="513">
        <v>47</v>
      </c>
      <c r="K72" s="527"/>
      <c r="L72" s="367"/>
      <c r="M72" s="367"/>
    </row>
    <row r="73" spans="1:13" s="366" customFormat="1" ht="12.75">
      <c r="A73" s="512" t="s">
        <v>2127</v>
      </c>
      <c r="B73" s="513">
        <v>72</v>
      </c>
      <c r="C73" s="513"/>
      <c r="D73" s="513">
        <v>72</v>
      </c>
      <c r="E73" s="518"/>
      <c r="F73" s="513"/>
      <c r="G73" s="513">
        <v>71</v>
      </c>
      <c r="H73" s="513"/>
      <c r="I73" s="513"/>
      <c r="J73" s="513">
        <v>1</v>
      </c>
      <c r="K73" s="527"/>
      <c r="L73" s="367"/>
      <c r="M73" s="367"/>
    </row>
    <row r="74" spans="1:13" s="489" customFormat="1" ht="14.25">
      <c r="A74" s="510" t="s">
        <v>330</v>
      </c>
      <c r="B74" s="511">
        <v>576245</v>
      </c>
      <c r="C74" s="511"/>
      <c r="D74" s="511">
        <v>576245</v>
      </c>
      <c r="E74" s="517"/>
      <c r="F74" s="511">
        <v>121997</v>
      </c>
      <c r="G74" s="511">
        <v>448641</v>
      </c>
      <c r="H74" s="511"/>
      <c r="I74" s="511"/>
      <c r="J74" s="511">
        <v>5607</v>
      </c>
      <c r="K74" s="526"/>
      <c r="L74" s="525"/>
      <c r="M74" s="525"/>
    </row>
    <row r="75" spans="1:13" s="366" customFormat="1" ht="12.75">
      <c r="A75" s="512" t="s">
        <v>2128</v>
      </c>
      <c r="B75" s="513">
        <v>576245</v>
      </c>
      <c r="C75" s="513"/>
      <c r="D75" s="513">
        <v>576245</v>
      </c>
      <c r="E75" s="518"/>
      <c r="F75" s="513">
        <v>121997</v>
      </c>
      <c r="G75" s="513">
        <v>448641</v>
      </c>
      <c r="H75" s="513"/>
      <c r="I75" s="513"/>
      <c r="J75" s="513">
        <v>5607</v>
      </c>
      <c r="K75" s="527"/>
      <c r="L75" s="367"/>
      <c r="M75" s="367"/>
    </row>
    <row r="76" spans="1:13" s="366" customFormat="1" ht="12.75">
      <c r="A76" s="510" t="s">
        <v>331</v>
      </c>
      <c r="B76" s="531">
        <v>404201</v>
      </c>
      <c r="C76" s="511"/>
      <c r="D76" s="511">
        <v>404201</v>
      </c>
      <c r="E76" s="511"/>
      <c r="F76" s="511">
        <v>8931</v>
      </c>
      <c r="G76" s="511">
        <v>395241</v>
      </c>
      <c r="H76" s="511"/>
      <c r="I76" s="511"/>
      <c r="J76" s="511">
        <v>29</v>
      </c>
      <c r="K76" s="526"/>
      <c r="L76" s="367"/>
      <c r="M76" s="367"/>
    </row>
    <row r="77" spans="1:13" s="366" customFormat="1" ht="12.75">
      <c r="A77" s="512" t="s">
        <v>2129</v>
      </c>
      <c r="B77" s="515">
        <v>403794</v>
      </c>
      <c r="C77" s="515"/>
      <c r="D77" s="515">
        <v>403794</v>
      </c>
      <c r="E77" s="515"/>
      <c r="F77" s="515">
        <v>8931</v>
      </c>
      <c r="G77" s="515">
        <v>394836</v>
      </c>
      <c r="H77" s="515"/>
      <c r="I77" s="515"/>
      <c r="J77" s="515">
        <v>27</v>
      </c>
      <c r="K77" s="528"/>
      <c r="L77" s="367"/>
      <c r="M77" s="367"/>
    </row>
    <row r="78" spans="1:13" s="366" customFormat="1" ht="12.75">
      <c r="A78" s="512" t="s">
        <v>2130</v>
      </c>
      <c r="B78" s="513">
        <v>407</v>
      </c>
      <c r="C78" s="513"/>
      <c r="D78" s="513">
        <v>407</v>
      </c>
      <c r="E78" s="513"/>
      <c r="F78" s="513"/>
      <c r="G78" s="513">
        <v>405</v>
      </c>
      <c r="H78" s="513"/>
      <c r="I78" s="513"/>
      <c r="J78" s="513">
        <v>2</v>
      </c>
      <c r="K78" s="527"/>
      <c r="L78" s="367"/>
      <c r="M78" s="367"/>
    </row>
    <row r="79" spans="1:13" s="366" customFormat="1" ht="12.75">
      <c r="A79" s="510" t="s">
        <v>332</v>
      </c>
      <c r="B79" s="511">
        <v>438486</v>
      </c>
      <c r="C79" s="511"/>
      <c r="D79" s="511">
        <v>438486</v>
      </c>
      <c r="E79" s="511">
        <v>115103</v>
      </c>
      <c r="F79" s="511">
        <v>17805</v>
      </c>
      <c r="G79" s="511">
        <v>294173</v>
      </c>
      <c r="H79" s="511">
        <v>10970</v>
      </c>
      <c r="I79" s="511"/>
      <c r="J79" s="511">
        <v>435</v>
      </c>
      <c r="K79" s="526"/>
      <c r="L79" s="367"/>
      <c r="M79" s="367"/>
    </row>
    <row r="80" spans="1:13" s="366" customFormat="1" ht="12.75">
      <c r="A80" s="512" t="s">
        <v>2131</v>
      </c>
      <c r="B80" s="513">
        <v>28</v>
      </c>
      <c r="C80" s="513"/>
      <c r="D80" s="513">
        <v>28</v>
      </c>
      <c r="E80" s="513"/>
      <c r="F80" s="513"/>
      <c r="G80" s="513"/>
      <c r="H80" s="513"/>
      <c r="I80" s="513"/>
      <c r="J80" s="513">
        <v>28</v>
      </c>
      <c r="K80" s="527"/>
      <c r="L80" s="367"/>
      <c r="M80" s="367"/>
    </row>
    <row r="81" spans="1:13" s="366" customFormat="1" ht="12.75">
      <c r="A81" s="512" t="s">
        <v>2132</v>
      </c>
      <c r="B81" s="513">
        <v>292205</v>
      </c>
      <c r="C81" s="513"/>
      <c r="D81" s="513">
        <v>292205</v>
      </c>
      <c r="E81" s="513"/>
      <c r="F81" s="513"/>
      <c r="G81" s="513">
        <v>291831</v>
      </c>
      <c r="H81" s="513"/>
      <c r="I81" s="513"/>
      <c r="J81" s="513">
        <v>374</v>
      </c>
      <c r="K81" s="527"/>
      <c r="L81" s="367"/>
      <c r="M81" s="367"/>
    </row>
    <row r="82" spans="1:13" s="366" customFormat="1" ht="12.75">
      <c r="A82" s="512" t="s">
        <v>2133</v>
      </c>
      <c r="B82" s="515">
        <v>2342</v>
      </c>
      <c r="C82" s="515"/>
      <c r="D82" s="515">
        <v>2342</v>
      </c>
      <c r="E82" s="515"/>
      <c r="F82" s="515"/>
      <c r="G82" s="515">
        <v>2342</v>
      </c>
      <c r="H82" s="515"/>
      <c r="I82" s="515"/>
      <c r="J82" s="515"/>
      <c r="K82" s="528"/>
      <c r="L82" s="367"/>
      <c r="M82" s="367"/>
    </row>
    <row r="83" spans="1:13" s="366" customFormat="1" ht="12.75">
      <c r="A83" s="512" t="s">
        <v>2179</v>
      </c>
      <c r="B83" s="513">
        <v>143911</v>
      </c>
      <c r="C83" s="513"/>
      <c r="D83" s="513">
        <v>143911</v>
      </c>
      <c r="E83" s="513">
        <v>115103</v>
      </c>
      <c r="F83" s="513">
        <v>17805</v>
      </c>
      <c r="G83" s="513"/>
      <c r="H83" s="513">
        <v>10970</v>
      </c>
      <c r="I83" s="513"/>
      <c r="J83" s="513">
        <v>33</v>
      </c>
      <c r="K83" s="527"/>
      <c r="L83" s="367"/>
      <c r="M83" s="367"/>
    </row>
    <row r="84" spans="1:13" s="366" customFormat="1" ht="12.75">
      <c r="A84" s="512" t="s">
        <v>2135</v>
      </c>
      <c r="B84" s="513"/>
      <c r="C84" s="513"/>
      <c r="D84" s="513"/>
      <c r="E84" s="513"/>
      <c r="F84" s="513"/>
      <c r="G84" s="513"/>
      <c r="H84" s="513"/>
      <c r="I84" s="513"/>
      <c r="J84" s="513"/>
      <c r="K84" s="527"/>
      <c r="L84" s="367"/>
      <c r="M84" s="367"/>
    </row>
    <row r="85" spans="1:13" s="366" customFormat="1" ht="12.75">
      <c r="A85" s="510" t="s">
        <v>333</v>
      </c>
      <c r="B85" s="511">
        <v>515720</v>
      </c>
      <c r="C85" s="511"/>
      <c r="D85" s="511">
        <v>515720</v>
      </c>
      <c r="E85" s="511"/>
      <c r="F85" s="511">
        <v>107567</v>
      </c>
      <c r="G85" s="511">
        <v>407707</v>
      </c>
      <c r="H85" s="511"/>
      <c r="I85" s="511"/>
      <c r="J85" s="511">
        <v>446</v>
      </c>
      <c r="K85" s="526"/>
      <c r="L85" s="367"/>
      <c r="M85" s="367"/>
    </row>
    <row r="86" spans="1:13" s="366" customFormat="1" ht="15.75" customHeight="1">
      <c r="A86" s="512" t="s">
        <v>2136</v>
      </c>
      <c r="B86" s="513">
        <v>38395</v>
      </c>
      <c r="C86" s="513"/>
      <c r="D86" s="513">
        <v>38395</v>
      </c>
      <c r="E86" s="513"/>
      <c r="F86" s="513"/>
      <c r="G86" s="513">
        <v>38328</v>
      </c>
      <c r="H86" s="513"/>
      <c r="I86" s="513"/>
      <c r="J86" s="513">
        <v>67</v>
      </c>
      <c r="K86" s="527"/>
      <c r="L86" s="367"/>
      <c r="M86" s="367"/>
    </row>
    <row r="87" spans="1:11" ht="14.25">
      <c r="A87" s="512" t="s">
        <v>2137</v>
      </c>
      <c r="B87" s="513">
        <v>470860</v>
      </c>
      <c r="C87" s="513"/>
      <c r="D87" s="513">
        <v>470860</v>
      </c>
      <c r="E87" s="513"/>
      <c r="F87" s="513">
        <v>107567</v>
      </c>
      <c r="G87" s="513">
        <v>362934</v>
      </c>
      <c r="H87" s="513"/>
      <c r="I87" s="513"/>
      <c r="J87" s="513">
        <v>359</v>
      </c>
      <c r="K87" s="527"/>
    </row>
    <row r="88" spans="1:11" ht="14.25">
      <c r="A88" s="512" t="s">
        <v>2138</v>
      </c>
      <c r="B88" s="513">
        <v>2375</v>
      </c>
      <c r="C88" s="513"/>
      <c r="D88" s="513">
        <v>2375</v>
      </c>
      <c r="E88" s="513"/>
      <c r="F88" s="513"/>
      <c r="G88" s="513">
        <v>2360</v>
      </c>
      <c r="H88" s="513"/>
      <c r="I88" s="513"/>
      <c r="J88" s="513">
        <v>15</v>
      </c>
      <c r="K88" s="527"/>
    </row>
    <row r="89" spans="1:11" ht="14.25" customHeight="1">
      <c r="A89" s="532" t="s">
        <v>2139</v>
      </c>
      <c r="B89" s="533">
        <v>4090</v>
      </c>
      <c r="C89" s="533"/>
      <c r="D89" s="533">
        <v>4090</v>
      </c>
      <c r="E89" s="533"/>
      <c r="F89" s="533"/>
      <c r="G89" s="533">
        <v>4085</v>
      </c>
      <c r="H89" s="533"/>
      <c r="I89" s="533"/>
      <c r="J89" s="533">
        <v>5</v>
      </c>
      <c r="K89" s="537"/>
    </row>
    <row r="90" spans="1:11" ht="14.25">
      <c r="A90" s="534" t="s">
        <v>2180</v>
      </c>
      <c r="B90" s="534"/>
      <c r="C90" s="534"/>
      <c r="D90" s="534"/>
      <c r="E90" s="534"/>
      <c r="F90" s="534"/>
      <c r="G90" s="534"/>
      <c r="H90" s="534"/>
      <c r="I90" s="534"/>
      <c r="J90" s="534"/>
      <c r="K90" s="534"/>
    </row>
    <row r="91" spans="1:12" ht="14.25">
      <c r="A91" s="535" t="s">
        <v>2181</v>
      </c>
      <c r="B91" s="535"/>
      <c r="C91" s="535"/>
      <c r="D91" s="535"/>
      <c r="E91" s="535"/>
      <c r="F91" s="535"/>
      <c r="G91" s="535"/>
      <c r="H91" s="535"/>
      <c r="I91" s="535"/>
      <c r="J91" s="535"/>
      <c r="K91" s="535"/>
      <c r="L91" s="535"/>
    </row>
    <row r="92" spans="1:11" ht="27.75" customHeight="1">
      <c r="A92" s="536" t="s">
        <v>2182</v>
      </c>
      <c r="B92" s="536"/>
      <c r="C92" s="536"/>
      <c r="D92" s="536"/>
      <c r="E92" s="536"/>
      <c r="F92" s="536"/>
      <c r="G92" s="536"/>
      <c r="H92" s="536"/>
      <c r="I92" s="536"/>
      <c r="J92" s="536"/>
      <c r="K92" s="536"/>
    </row>
    <row r="93" spans="2:10" ht="14.25">
      <c r="B93" s="493"/>
      <c r="C93" s="493"/>
      <c r="D93" s="493"/>
      <c r="E93" s="493"/>
      <c r="F93" s="493"/>
      <c r="G93" s="493"/>
      <c r="H93" s="493"/>
      <c r="I93" s="493"/>
      <c r="J93" s="520"/>
    </row>
    <row r="94" spans="2:10" ht="14.25">
      <c r="B94" s="493"/>
      <c r="C94" s="493"/>
      <c r="D94" s="493"/>
      <c r="E94" s="493"/>
      <c r="F94" s="493"/>
      <c r="G94" s="493"/>
      <c r="H94" s="493"/>
      <c r="I94" s="493"/>
      <c r="J94" s="520"/>
    </row>
    <row r="95" spans="2:10" ht="14.25">
      <c r="B95" s="493"/>
      <c r="C95" s="493"/>
      <c r="D95" s="493"/>
      <c r="E95" s="493"/>
      <c r="F95" s="493"/>
      <c r="G95" s="493"/>
      <c r="H95" s="493"/>
      <c r="I95" s="493"/>
      <c r="J95" s="520"/>
    </row>
    <row r="96" spans="2:10" ht="14.25">
      <c r="B96" s="493"/>
      <c r="C96" s="493"/>
      <c r="D96" s="493"/>
      <c r="E96" s="493"/>
      <c r="F96" s="493"/>
      <c r="G96" s="493"/>
      <c r="H96" s="493"/>
      <c r="I96" s="493"/>
      <c r="J96" s="520"/>
    </row>
    <row r="97" spans="2:10" ht="14.25">
      <c r="B97" s="493"/>
      <c r="C97" s="493"/>
      <c r="D97" s="493"/>
      <c r="E97" s="493"/>
      <c r="F97" s="493"/>
      <c r="G97" s="493"/>
      <c r="H97" s="493"/>
      <c r="I97" s="493"/>
      <c r="J97" s="520"/>
    </row>
    <row r="98" spans="2:10" ht="14.25">
      <c r="B98" s="493"/>
      <c r="C98" s="493"/>
      <c r="D98" s="493"/>
      <c r="E98" s="493"/>
      <c r="F98" s="493"/>
      <c r="G98" s="493"/>
      <c r="H98" s="493"/>
      <c r="I98" s="493"/>
      <c r="J98" s="520"/>
    </row>
    <row r="99" spans="2:10" ht="14.25">
      <c r="B99" s="493"/>
      <c r="C99" s="493"/>
      <c r="D99" s="493"/>
      <c r="E99" s="493"/>
      <c r="F99" s="493"/>
      <c r="G99" s="493"/>
      <c r="H99" s="493"/>
      <c r="I99" s="493"/>
      <c r="J99" s="520"/>
    </row>
    <row r="100" spans="2:10" ht="14.25">
      <c r="B100" s="493"/>
      <c r="C100" s="493"/>
      <c r="D100" s="493"/>
      <c r="E100" s="493"/>
      <c r="F100" s="493"/>
      <c r="G100" s="493"/>
      <c r="H100" s="493"/>
      <c r="I100" s="493"/>
      <c r="J100" s="520"/>
    </row>
    <row r="101" spans="2:10" ht="14.25">
      <c r="B101" s="493"/>
      <c r="C101" s="493"/>
      <c r="D101" s="493"/>
      <c r="E101" s="493"/>
      <c r="F101" s="493"/>
      <c r="G101" s="493"/>
      <c r="H101" s="493"/>
      <c r="I101" s="493"/>
      <c r="J101" s="520"/>
    </row>
    <row r="102" spans="2:10" ht="14.25">
      <c r="B102" s="493"/>
      <c r="C102" s="493"/>
      <c r="D102" s="493"/>
      <c r="E102" s="493"/>
      <c r="F102" s="493"/>
      <c r="G102" s="493"/>
      <c r="H102" s="493"/>
      <c r="I102" s="493"/>
      <c r="J102" s="520"/>
    </row>
    <row r="103" spans="2:10" ht="14.25">
      <c r="B103" s="493"/>
      <c r="C103" s="493"/>
      <c r="D103" s="493"/>
      <c r="E103" s="493"/>
      <c r="F103" s="493"/>
      <c r="G103" s="493"/>
      <c r="H103" s="493"/>
      <c r="I103" s="493"/>
      <c r="J103" s="520"/>
    </row>
    <row r="104" spans="2:10" ht="14.25">
      <c r="B104" s="493"/>
      <c r="C104" s="493"/>
      <c r="D104" s="493"/>
      <c r="E104" s="493"/>
      <c r="F104" s="493"/>
      <c r="G104" s="493"/>
      <c r="H104" s="493"/>
      <c r="I104" s="493"/>
      <c r="J104" s="520"/>
    </row>
    <row r="105" spans="2:10" ht="14.25">
      <c r="B105" s="493"/>
      <c r="C105" s="493"/>
      <c r="D105" s="493"/>
      <c r="E105" s="493"/>
      <c r="F105" s="493"/>
      <c r="G105" s="493"/>
      <c r="H105" s="493"/>
      <c r="I105" s="493"/>
      <c r="J105" s="520"/>
    </row>
    <row r="106" spans="2:10" ht="14.25">
      <c r="B106" s="493"/>
      <c r="C106" s="493"/>
      <c r="D106" s="493"/>
      <c r="E106" s="493"/>
      <c r="F106" s="493"/>
      <c r="G106" s="493"/>
      <c r="H106" s="493"/>
      <c r="I106" s="493"/>
      <c r="J106" s="520"/>
    </row>
    <row r="107" spans="2:10" ht="14.25">
      <c r="B107" s="493"/>
      <c r="C107" s="493"/>
      <c r="D107" s="493"/>
      <c r="E107" s="493"/>
      <c r="F107" s="493"/>
      <c r="G107" s="493"/>
      <c r="H107" s="493"/>
      <c r="I107" s="493"/>
      <c r="J107" s="520"/>
    </row>
    <row r="108" spans="2:10" ht="14.25">
      <c r="B108" s="493"/>
      <c r="C108" s="493"/>
      <c r="D108" s="493"/>
      <c r="E108" s="493"/>
      <c r="F108" s="493"/>
      <c r="G108" s="493"/>
      <c r="H108" s="493"/>
      <c r="I108" s="493"/>
      <c r="J108" s="520"/>
    </row>
    <row r="109" spans="2:10" ht="14.25">
      <c r="B109" s="493"/>
      <c r="C109" s="493"/>
      <c r="D109" s="493"/>
      <c r="E109" s="493"/>
      <c r="F109" s="493"/>
      <c r="G109" s="493"/>
      <c r="H109" s="493"/>
      <c r="I109" s="493"/>
      <c r="J109" s="520"/>
    </row>
    <row r="110" spans="2:10" ht="14.25">
      <c r="B110" s="493"/>
      <c r="C110" s="493"/>
      <c r="D110" s="493"/>
      <c r="E110" s="493"/>
      <c r="F110" s="493"/>
      <c r="G110" s="493"/>
      <c r="H110" s="493"/>
      <c r="I110" s="493"/>
      <c r="J110" s="520"/>
    </row>
    <row r="111" spans="2:10" ht="14.25">
      <c r="B111" s="493"/>
      <c r="C111" s="493"/>
      <c r="D111" s="493"/>
      <c r="E111" s="493"/>
      <c r="F111" s="493"/>
      <c r="G111" s="493"/>
      <c r="H111" s="493"/>
      <c r="I111" s="493"/>
      <c r="J111" s="520"/>
    </row>
    <row r="112" spans="2:10" ht="14.25">
      <c r="B112" s="493"/>
      <c r="C112" s="493"/>
      <c r="D112" s="493"/>
      <c r="E112" s="493"/>
      <c r="F112" s="493"/>
      <c r="G112" s="493"/>
      <c r="H112" s="493"/>
      <c r="I112" s="493"/>
      <c r="J112" s="520"/>
    </row>
    <row r="113" spans="2:10" ht="14.25">
      <c r="B113" s="493"/>
      <c r="C113" s="493"/>
      <c r="D113" s="493"/>
      <c r="E113" s="493"/>
      <c r="F113" s="493"/>
      <c r="G113" s="493"/>
      <c r="H113" s="493"/>
      <c r="I113" s="493"/>
      <c r="J113" s="520"/>
    </row>
    <row r="114" spans="2:10" ht="14.25">
      <c r="B114" s="493"/>
      <c r="C114" s="493"/>
      <c r="D114" s="493"/>
      <c r="E114" s="493"/>
      <c r="F114" s="493"/>
      <c r="G114" s="493"/>
      <c r="H114" s="493"/>
      <c r="I114" s="493"/>
      <c r="J114" s="520"/>
    </row>
    <row r="115" spans="2:10" ht="14.25">
      <c r="B115" s="493"/>
      <c r="C115" s="493"/>
      <c r="D115" s="493"/>
      <c r="E115" s="493"/>
      <c r="F115" s="493"/>
      <c r="G115" s="493"/>
      <c r="H115" s="493"/>
      <c r="I115" s="493"/>
      <c r="J115" s="520"/>
    </row>
    <row r="116" spans="2:10" ht="14.25">
      <c r="B116" s="493"/>
      <c r="C116" s="493"/>
      <c r="D116" s="493"/>
      <c r="E116" s="493"/>
      <c r="F116" s="493"/>
      <c r="G116" s="493"/>
      <c r="H116" s="493"/>
      <c r="I116" s="493"/>
      <c r="J116" s="520"/>
    </row>
  </sheetData>
  <sheetProtection/>
  <mergeCells count="10">
    <mergeCell ref="A1:K1"/>
    <mergeCell ref="J2:K2"/>
    <mergeCell ref="A90:K90"/>
    <mergeCell ref="A91:L91"/>
    <mergeCell ref="A92:K92"/>
    <mergeCell ref="A3:A4"/>
    <mergeCell ref="B3:B4"/>
    <mergeCell ref="C3:C4"/>
    <mergeCell ref="D3:D4"/>
    <mergeCell ref="K3:K4"/>
  </mergeCells>
  <printOptions/>
  <pageMargins left="0.75" right="0.75" top="1" bottom="1" header="0.5" footer="0.5"/>
  <pageSetup horizontalDpi="200" verticalDpi="200" orientation="portrait" paperSize="9"/>
</worksheet>
</file>

<file path=xl/worksheets/sheet123.xml><?xml version="1.0" encoding="utf-8"?>
<worksheet xmlns="http://schemas.openxmlformats.org/spreadsheetml/2006/main" xmlns:r="http://schemas.openxmlformats.org/officeDocument/2006/relationships">
  <sheetPr>
    <tabColor indexed="41"/>
  </sheetPr>
  <dimension ref="A1:K18"/>
  <sheetViews>
    <sheetView workbookViewId="0" topLeftCell="A1">
      <selection activeCell="O14" sqref="O14"/>
    </sheetView>
  </sheetViews>
  <sheetFormatPr defaultColWidth="9.00390625" defaultRowHeight="14.25"/>
  <cols>
    <col min="1" max="1" width="10.875" style="446" customWidth="1"/>
    <col min="2" max="2" width="9.125" style="446" customWidth="1"/>
    <col min="3" max="3" width="10.00390625" style="446" customWidth="1"/>
    <col min="4" max="4" width="13.75390625" style="446" customWidth="1"/>
    <col min="5" max="5" width="13.50390625" style="446" customWidth="1"/>
    <col min="6" max="6" width="10.25390625" style="446" customWidth="1"/>
    <col min="7" max="9" width="9.125" style="446" bestFit="1" customWidth="1"/>
    <col min="10" max="10" width="9.125" style="447" bestFit="1" customWidth="1"/>
    <col min="11" max="11" width="11.625" style="446" bestFit="1" customWidth="1"/>
    <col min="12" max="16384" width="9.00390625" style="446" customWidth="1"/>
  </cols>
  <sheetData>
    <row r="1" spans="1:10" ht="41.25" customHeight="1">
      <c r="A1" s="448" t="s">
        <v>115</v>
      </c>
      <c r="B1" s="448"/>
      <c r="C1" s="448"/>
      <c r="D1" s="448"/>
      <c r="E1" s="448"/>
      <c r="F1" s="448"/>
      <c r="G1" s="448"/>
      <c r="H1" s="448"/>
      <c r="I1" s="448"/>
      <c r="J1" s="448"/>
    </row>
    <row r="2" spans="1:11" ht="18.75" customHeight="1">
      <c r="A2" s="449" t="s">
        <v>155</v>
      </c>
      <c r="B2" s="449" t="s">
        <v>156</v>
      </c>
      <c r="C2" s="450" t="s">
        <v>2183</v>
      </c>
      <c r="D2" s="450" t="s">
        <v>2184</v>
      </c>
      <c r="E2" s="450" t="s">
        <v>2185</v>
      </c>
      <c r="F2" s="451"/>
      <c r="G2" s="451"/>
      <c r="H2" s="451"/>
      <c r="I2" s="474"/>
      <c r="J2" s="450" t="s">
        <v>2186</v>
      </c>
      <c r="K2" s="475" t="s">
        <v>2187</v>
      </c>
    </row>
    <row r="3" spans="1:11" ht="18.75" customHeight="1">
      <c r="A3" s="452"/>
      <c r="B3" s="452"/>
      <c r="C3" s="450" t="s">
        <v>2183</v>
      </c>
      <c r="D3" s="450" t="s">
        <v>2184</v>
      </c>
      <c r="E3" s="450" t="s">
        <v>2185</v>
      </c>
      <c r="F3" s="453" t="s">
        <v>2188</v>
      </c>
      <c r="G3" s="454"/>
      <c r="H3" s="453" t="s">
        <v>2189</v>
      </c>
      <c r="I3" s="476" t="s">
        <v>2190</v>
      </c>
      <c r="J3" s="450" t="s">
        <v>2186</v>
      </c>
      <c r="K3" s="477"/>
    </row>
    <row r="4" spans="1:11" ht="24.75">
      <c r="A4" s="455"/>
      <c r="B4" s="455"/>
      <c r="C4" s="450" t="s">
        <v>2183</v>
      </c>
      <c r="D4" s="450" t="s">
        <v>2184</v>
      </c>
      <c r="E4" s="450" t="s">
        <v>2185</v>
      </c>
      <c r="F4" s="453" t="s">
        <v>2188</v>
      </c>
      <c r="G4" s="456" t="s">
        <v>2191</v>
      </c>
      <c r="H4" s="453" t="s">
        <v>2189</v>
      </c>
      <c r="I4" s="478"/>
      <c r="J4" s="450" t="s">
        <v>2186</v>
      </c>
      <c r="K4" s="479"/>
    </row>
    <row r="5" spans="1:11" ht="21.75" customHeight="1">
      <c r="A5" s="457" t="s">
        <v>2192</v>
      </c>
      <c r="B5" s="458" t="s">
        <v>238</v>
      </c>
      <c r="C5" s="459">
        <v>26.2</v>
      </c>
      <c r="D5" s="459">
        <v>4476.45</v>
      </c>
      <c r="E5" s="459">
        <v>4476.65</v>
      </c>
      <c r="F5" s="459">
        <v>4476.65</v>
      </c>
      <c r="G5" s="459"/>
      <c r="H5" s="460"/>
      <c r="I5" s="480"/>
      <c r="J5" s="460">
        <v>26</v>
      </c>
      <c r="K5" s="481"/>
    </row>
    <row r="6" spans="1:11" ht="21.75" customHeight="1">
      <c r="A6" s="461" t="s">
        <v>2193</v>
      </c>
      <c r="B6" s="462" t="s">
        <v>238</v>
      </c>
      <c r="C6" s="463"/>
      <c r="D6" s="463">
        <v>25.62</v>
      </c>
      <c r="E6" s="463">
        <v>25.62</v>
      </c>
      <c r="F6" s="463">
        <v>25.62</v>
      </c>
      <c r="G6" s="463"/>
      <c r="H6" s="464"/>
      <c r="I6" s="482"/>
      <c r="J6" s="464"/>
      <c r="K6" s="483"/>
    </row>
    <row r="7" spans="1:11" ht="21.75" customHeight="1">
      <c r="A7" s="465" t="s">
        <v>2194</v>
      </c>
      <c r="B7" s="466" t="s">
        <v>238</v>
      </c>
      <c r="C7" s="467">
        <v>26.2</v>
      </c>
      <c r="D7" s="467">
        <v>4450.83</v>
      </c>
      <c r="E7" s="467">
        <v>4451.03</v>
      </c>
      <c r="F7" s="467">
        <v>4451.03</v>
      </c>
      <c r="G7" s="467"/>
      <c r="H7" s="468"/>
      <c r="I7" s="484"/>
      <c r="J7" s="468">
        <v>26</v>
      </c>
      <c r="K7" s="485"/>
    </row>
    <row r="8" spans="1:11" ht="21.75" customHeight="1">
      <c r="A8" s="469" t="s">
        <v>2195</v>
      </c>
      <c r="B8" s="466" t="s">
        <v>238</v>
      </c>
      <c r="C8" s="467">
        <v>10.5</v>
      </c>
      <c r="D8" s="467">
        <v>1.5</v>
      </c>
      <c r="E8" s="467">
        <v>12</v>
      </c>
      <c r="F8" s="467">
        <v>12</v>
      </c>
      <c r="G8" s="467"/>
      <c r="H8" s="468"/>
      <c r="I8" s="484"/>
      <c r="J8" s="468"/>
      <c r="K8" s="485"/>
    </row>
    <row r="9" spans="1:11" ht="21.75" customHeight="1">
      <c r="A9" s="469" t="s">
        <v>2196</v>
      </c>
      <c r="B9" s="466" t="s">
        <v>2197</v>
      </c>
      <c r="C9" s="467"/>
      <c r="D9" s="467">
        <v>10630.7</v>
      </c>
      <c r="E9" s="467">
        <v>10630.7</v>
      </c>
      <c r="F9" s="467">
        <v>10630.7</v>
      </c>
      <c r="G9" s="467"/>
      <c r="H9" s="468"/>
      <c r="I9" s="484"/>
      <c r="J9" s="468"/>
      <c r="K9" s="485"/>
    </row>
    <row r="10" spans="1:11" ht="21.75" customHeight="1">
      <c r="A10" s="469" t="s">
        <v>2198</v>
      </c>
      <c r="B10" s="466" t="s">
        <v>238</v>
      </c>
      <c r="C10" s="467"/>
      <c r="D10" s="467">
        <v>1.26</v>
      </c>
      <c r="E10" s="467">
        <v>1.26</v>
      </c>
      <c r="F10" s="467">
        <v>1.26</v>
      </c>
      <c r="G10" s="467"/>
      <c r="H10" s="468"/>
      <c r="I10" s="484"/>
      <c r="J10" s="468"/>
      <c r="K10" s="485"/>
    </row>
    <row r="11" spans="1:11" ht="21.75" customHeight="1">
      <c r="A11" s="469" t="s">
        <v>2199</v>
      </c>
      <c r="B11" s="466" t="s">
        <v>238</v>
      </c>
      <c r="C11" s="467"/>
      <c r="D11" s="467">
        <v>2104.5299999999993</v>
      </c>
      <c r="E11" s="467">
        <v>2104.5299999999993</v>
      </c>
      <c r="F11" s="467">
        <v>2104.5299999999993</v>
      </c>
      <c r="G11" s="467"/>
      <c r="H11" s="468"/>
      <c r="I11" s="484">
        <v>2104.5299999999993</v>
      </c>
      <c r="J11" s="468"/>
      <c r="K11" s="485"/>
    </row>
    <row r="12" spans="1:11" ht="21.75" customHeight="1">
      <c r="A12" s="469" t="s">
        <v>2200</v>
      </c>
      <c r="B12" s="466" t="s">
        <v>238</v>
      </c>
      <c r="C12" s="467"/>
      <c r="D12" s="467">
        <v>0.16</v>
      </c>
      <c r="E12" s="467">
        <v>0.16</v>
      </c>
      <c r="F12" s="467">
        <v>0.16</v>
      </c>
      <c r="G12" s="467">
        <v>0.16</v>
      </c>
      <c r="H12" s="468"/>
      <c r="I12" s="484"/>
      <c r="J12" s="468"/>
      <c r="K12" s="485"/>
    </row>
    <row r="13" spans="1:11" ht="21.75" customHeight="1">
      <c r="A13" s="469" t="s">
        <v>2201</v>
      </c>
      <c r="B13" s="466" t="s">
        <v>238</v>
      </c>
      <c r="C13" s="467">
        <v>97.32</v>
      </c>
      <c r="D13" s="467">
        <v>6825.119999999999</v>
      </c>
      <c r="E13" s="467">
        <v>6845.699999999999</v>
      </c>
      <c r="F13" s="467">
        <v>6210.49</v>
      </c>
      <c r="G13" s="467">
        <v>5</v>
      </c>
      <c r="H13" s="468">
        <v>635.21</v>
      </c>
      <c r="I13" s="484">
        <v>6821.159999999999</v>
      </c>
      <c r="J13" s="468">
        <v>76.74</v>
      </c>
      <c r="K13" s="485"/>
    </row>
    <row r="14" spans="1:11" ht="21.75" customHeight="1">
      <c r="A14" s="469" t="s">
        <v>2202</v>
      </c>
      <c r="B14" s="466" t="s">
        <v>238</v>
      </c>
      <c r="C14" s="467">
        <v>0.22</v>
      </c>
      <c r="D14" s="467">
        <v>324.40000000000003</v>
      </c>
      <c r="E14" s="467">
        <v>324.40000000000003</v>
      </c>
      <c r="F14" s="467">
        <v>324.40000000000003</v>
      </c>
      <c r="G14" s="467"/>
      <c r="H14" s="468"/>
      <c r="I14" s="484"/>
      <c r="J14" s="468">
        <v>0.22</v>
      </c>
      <c r="K14" s="485"/>
    </row>
    <row r="15" spans="1:11" ht="21.75" customHeight="1">
      <c r="A15" s="469" t="s">
        <v>2203</v>
      </c>
      <c r="B15" s="466" t="s">
        <v>238</v>
      </c>
      <c r="C15" s="467">
        <v>277.42</v>
      </c>
      <c r="D15" s="467">
        <v>10773.33</v>
      </c>
      <c r="E15" s="467">
        <v>10957.78</v>
      </c>
      <c r="F15" s="467">
        <v>10957.78</v>
      </c>
      <c r="G15" s="467">
        <v>10957.78</v>
      </c>
      <c r="H15" s="468"/>
      <c r="I15" s="484"/>
      <c r="J15" s="468">
        <v>92.97</v>
      </c>
      <c r="K15" s="485"/>
    </row>
    <row r="16" spans="1:11" ht="21.75" customHeight="1">
      <c r="A16" s="469" t="s">
        <v>2204</v>
      </c>
      <c r="B16" s="466" t="s">
        <v>238</v>
      </c>
      <c r="C16" s="467">
        <v>36</v>
      </c>
      <c r="D16" s="467">
        <v>166.56</v>
      </c>
      <c r="E16" s="467">
        <v>40.56</v>
      </c>
      <c r="F16" s="467">
        <v>40.56</v>
      </c>
      <c r="G16" s="467">
        <v>40.56</v>
      </c>
      <c r="H16" s="468"/>
      <c r="I16" s="484"/>
      <c r="J16" s="468">
        <v>162</v>
      </c>
      <c r="K16" s="485"/>
    </row>
    <row r="17" spans="1:11" ht="21.75" customHeight="1">
      <c r="A17" s="469" t="s">
        <v>2205</v>
      </c>
      <c r="B17" s="466" t="s">
        <v>2206</v>
      </c>
      <c r="C17" s="467"/>
      <c r="D17" s="467">
        <v>939422.3199999997</v>
      </c>
      <c r="E17" s="467">
        <v>942249.1099999998</v>
      </c>
      <c r="F17" s="467">
        <v>942249.1099999998</v>
      </c>
      <c r="G17" s="467"/>
      <c r="H17" s="468"/>
      <c r="I17" s="484"/>
      <c r="J17" s="468"/>
      <c r="K17" s="486">
        <v>2048515.2799999998</v>
      </c>
    </row>
    <row r="18" spans="1:11" ht="21.75" customHeight="1">
      <c r="A18" s="470" t="s">
        <v>2207</v>
      </c>
      <c r="B18" s="471" t="s">
        <v>303</v>
      </c>
      <c r="C18" s="472"/>
      <c r="D18" s="472">
        <v>54572.57</v>
      </c>
      <c r="E18" s="472">
        <v>54622.6</v>
      </c>
      <c r="F18" s="472">
        <v>54622.6</v>
      </c>
      <c r="G18" s="472"/>
      <c r="H18" s="473"/>
      <c r="I18" s="487"/>
      <c r="J18" s="473"/>
      <c r="K18" s="488"/>
    </row>
  </sheetData>
  <sheetProtection/>
  <mergeCells count="11">
    <mergeCell ref="A1:J1"/>
    <mergeCell ref="A2:A4"/>
    <mergeCell ref="B2:B4"/>
    <mergeCell ref="C2:C4"/>
    <mergeCell ref="D2:D4"/>
    <mergeCell ref="E2:E4"/>
    <mergeCell ref="F3:F4"/>
    <mergeCell ref="H3:H4"/>
    <mergeCell ref="I3:I4"/>
    <mergeCell ref="J2:J4"/>
    <mergeCell ref="K2:K4"/>
  </mergeCells>
  <printOptions/>
  <pageMargins left="0.75" right="0.75" top="1" bottom="1" header="0.5" footer="0.5"/>
  <pageSetup orientation="portrait" paperSize="9"/>
</worksheet>
</file>

<file path=xl/worksheets/sheet124.xml><?xml version="1.0" encoding="utf-8"?>
<worksheet xmlns="http://schemas.openxmlformats.org/spreadsheetml/2006/main" xmlns:r="http://schemas.openxmlformats.org/officeDocument/2006/relationships">
  <sheetPr>
    <tabColor indexed="41"/>
  </sheetPr>
  <dimension ref="A1:E28"/>
  <sheetViews>
    <sheetView workbookViewId="0" topLeftCell="A1">
      <selection activeCell="H13" sqref="H13"/>
    </sheetView>
  </sheetViews>
  <sheetFormatPr defaultColWidth="9.00390625" defaultRowHeight="14.25"/>
  <cols>
    <col min="1" max="1" width="37.125" style="424" customWidth="1"/>
    <col min="2" max="2" width="17.625" style="425" customWidth="1"/>
    <col min="3" max="3" width="14.625" style="426" customWidth="1"/>
    <col min="4" max="16384" width="9.00390625" style="424" customWidth="1"/>
  </cols>
  <sheetData>
    <row r="1" spans="1:3" ht="47.25" customHeight="1">
      <c r="A1" s="427" t="s">
        <v>116</v>
      </c>
      <c r="B1" s="427"/>
      <c r="C1" s="427"/>
    </row>
    <row r="2" spans="1:3" ht="46.5" customHeight="1">
      <c r="A2" s="428" t="s">
        <v>155</v>
      </c>
      <c r="B2" s="429" t="s">
        <v>2208</v>
      </c>
      <c r="C2" s="430" t="s">
        <v>2209</v>
      </c>
    </row>
    <row r="3" spans="1:3" ht="22.5" customHeight="1">
      <c r="A3" s="431" t="s">
        <v>2210</v>
      </c>
      <c r="B3" s="432">
        <v>16201.86</v>
      </c>
      <c r="C3" s="433">
        <v>0.0838</v>
      </c>
    </row>
    <row r="4" spans="1:3" ht="22.5" customHeight="1">
      <c r="A4" s="434" t="s">
        <v>1293</v>
      </c>
      <c r="B4" s="435">
        <v>1496.03</v>
      </c>
      <c r="C4" s="436">
        <v>0.0311</v>
      </c>
    </row>
    <row r="5" spans="1:5" ht="22.5" customHeight="1">
      <c r="A5" s="434" t="s">
        <v>1296</v>
      </c>
      <c r="B5" s="435">
        <v>4881.73</v>
      </c>
      <c r="C5" s="436">
        <v>0.0668</v>
      </c>
      <c r="E5" s="437"/>
    </row>
    <row r="6" spans="1:3" ht="22.5" customHeight="1">
      <c r="A6" s="434" t="s">
        <v>1297</v>
      </c>
      <c r="B6" s="435">
        <v>183.48</v>
      </c>
      <c r="C6" s="436">
        <v>0.0543</v>
      </c>
    </row>
    <row r="7" spans="1:3" ht="22.5" customHeight="1">
      <c r="A7" s="434" t="s">
        <v>2051</v>
      </c>
      <c r="B7" s="435">
        <v>500.08</v>
      </c>
      <c r="C7" s="436">
        <v>0.0112</v>
      </c>
    </row>
    <row r="8" spans="1:3" ht="22.5" customHeight="1">
      <c r="A8" s="434" t="s">
        <v>1306</v>
      </c>
      <c r="B8" s="435">
        <v>9140.54</v>
      </c>
      <c r="C8" s="436">
        <v>0.379</v>
      </c>
    </row>
    <row r="9" spans="1:3" ht="22.5" customHeight="1">
      <c r="A9" s="431" t="s">
        <v>2211</v>
      </c>
      <c r="B9" s="438">
        <v>11292.65</v>
      </c>
      <c r="C9" s="433">
        <v>0.0412</v>
      </c>
    </row>
    <row r="10" spans="1:3" ht="22.5" customHeight="1">
      <c r="A10" s="434" t="s">
        <v>2212</v>
      </c>
      <c r="B10" s="439">
        <v>174.13</v>
      </c>
      <c r="C10" s="436">
        <v>0.0374</v>
      </c>
    </row>
    <row r="11" spans="1:3" ht="22.5" customHeight="1">
      <c r="A11" s="434" t="s">
        <v>2213</v>
      </c>
      <c r="B11" s="439">
        <v>760.78</v>
      </c>
      <c r="C11" s="436">
        <v>0.0677</v>
      </c>
    </row>
    <row r="12" spans="1:3" ht="22.5" customHeight="1">
      <c r="A12" s="434" t="s">
        <v>2214</v>
      </c>
      <c r="B12" s="440">
        <v>236.68</v>
      </c>
      <c r="C12" s="441">
        <v>0.0308</v>
      </c>
    </row>
    <row r="13" spans="1:3" ht="22.5" customHeight="1">
      <c r="A13" s="434" t="s">
        <v>2215</v>
      </c>
      <c r="B13" s="439">
        <v>78.93</v>
      </c>
      <c r="C13" s="436">
        <v>0.0107</v>
      </c>
    </row>
    <row r="14" spans="1:3" ht="22.5" customHeight="1">
      <c r="A14" s="434" t="s">
        <v>2216</v>
      </c>
      <c r="B14" s="439">
        <v>1598.08</v>
      </c>
      <c r="C14" s="436">
        <v>0.0915</v>
      </c>
    </row>
    <row r="15" spans="1:3" ht="22.5" customHeight="1">
      <c r="A15" s="434" t="s">
        <v>2217</v>
      </c>
      <c r="B15" s="439">
        <v>4544.67</v>
      </c>
      <c r="C15" s="436">
        <v>0.0623</v>
      </c>
    </row>
    <row r="16" spans="1:4" ht="22.5" customHeight="1">
      <c r="A16" s="434" t="s">
        <v>2218</v>
      </c>
      <c r="B16" s="439">
        <v>66.41</v>
      </c>
      <c r="C16" s="436">
        <v>0.0139</v>
      </c>
      <c r="D16" s="442"/>
    </row>
    <row r="17" spans="1:3" ht="22.5" customHeight="1">
      <c r="A17" s="434" t="s">
        <v>2219</v>
      </c>
      <c r="B17" s="439">
        <v>26.8</v>
      </c>
      <c r="C17" s="436">
        <v>0.021</v>
      </c>
    </row>
    <row r="18" spans="1:3" ht="22.5" customHeight="1">
      <c r="A18" s="434" t="s">
        <v>2220</v>
      </c>
      <c r="B18" s="439">
        <v>97.76</v>
      </c>
      <c r="C18" s="436">
        <v>0.0179</v>
      </c>
    </row>
    <row r="19" spans="1:3" ht="22.5" customHeight="1">
      <c r="A19" s="434" t="s">
        <v>2221</v>
      </c>
      <c r="B19" s="439">
        <v>91.71</v>
      </c>
      <c r="C19" s="436">
        <v>0.0063</v>
      </c>
    </row>
    <row r="20" spans="1:3" ht="22.5" customHeight="1">
      <c r="A20" s="434" t="s">
        <v>2222</v>
      </c>
      <c r="B20" s="439">
        <v>3258.84</v>
      </c>
      <c r="C20" s="436">
        <v>0.0357</v>
      </c>
    </row>
    <row r="21" spans="1:3" ht="22.5" customHeight="1">
      <c r="A21" s="434" t="s">
        <v>2223</v>
      </c>
      <c r="B21" s="439">
        <v>106.72</v>
      </c>
      <c r="C21" s="436">
        <v>0.0943</v>
      </c>
    </row>
    <row r="22" spans="1:3" ht="22.5" customHeight="1">
      <c r="A22" s="434" t="s">
        <v>2224</v>
      </c>
      <c r="B22" s="439">
        <v>251.14</v>
      </c>
      <c r="C22" s="436">
        <v>0.0074</v>
      </c>
    </row>
    <row r="23" spans="1:3" ht="22.5" customHeight="1">
      <c r="A23" s="431" t="s">
        <v>2225</v>
      </c>
      <c r="B23" s="438">
        <v>90012.72</v>
      </c>
      <c r="C23" s="433">
        <v>0.0206</v>
      </c>
    </row>
    <row r="24" spans="1:3" ht="22.5" customHeight="1">
      <c r="A24" s="434" t="s">
        <v>2226</v>
      </c>
      <c r="B24" s="439">
        <v>3581.83</v>
      </c>
      <c r="C24" s="436">
        <v>0.1752</v>
      </c>
    </row>
    <row r="25" spans="1:3" ht="22.5" customHeight="1">
      <c r="A25" s="434" t="s">
        <v>2227</v>
      </c>
      <c r="B25" s="439">
        <v>9872.24</v>
      </c>
      <c r="C25" s="436">
        <v>0.2308</v>
      </c>
    </row>
    <row r="26" spans="1:3" ht="22.5" customHeight="1">
      <c r="A26" s="434" t="s">
        <v>2228</v>
      </c>
      <c r="B26" s="439">
        <v>64020.85</v>
      </c>
      <c r="C26" s="436">
        <v>0.0677</v>
      </c>
    </row>
    <row r="27" spans="1:3" ht="22.5" customHeight="1">
      <c r="A27" s="434" t="s">
        <v>2229</v>
      </c>
      <c r="B27" s="439">
        <v>7048.87</v>
      </c>
      <c r="C27" s="436">
        <v>0.2461</v>
      </c>
    </row>
    <row r="28" spans="1:3" ht="22.5" customHeight="1">
      <c r="A28" s="443" t="s">
        <v>2230</v>
      </c>
      <c r="B28" s="444">
        <v>5488.93</v>
      </c>
      <c r="C28" s="445">
        <v>0.0885</v>
      </c>
    </row>
  </sheetData>
  <sheetProtection/>
  <mergeCells count="1">
    <mergeCell ref="A1:C1"/>
  </mergeCells>
  <printOptions/>
  <pageMargins left="0.75" right="0.75" top="1" bottom="1" header="0.5" footer="0.5"/>
  <pageSetup horizontalDpi="600" verticalDpi="600" orientation="portrait" paperSize="9"/>
</worksheet>
</file>

<file path=xl/worksheets/sheet125.xml><?xml version="1.0" encoding="utf-8"?>
<worksheet xmlns="http://schemas.openxmlformats.org/spreadsheetml/2006/main" xmlns:r="http://schemas.openxmlformats.org/officeDocument/2006/relationships">
  <sheetPr>
    <tabColor indexed="41"/>
  </sheetPr>
  <dimension ref="A1:D17"/>
  <sheetViews>
    <sheetView workbookViewId="0" topLeftCell="A1">
      <selection activeCell="F15" sqref="F15"/>
    </sheetView>
  </sheetViews>
  <sheetFormatPr defaultColWidth="9.00390625" defaultRowHeight="14.25"/>
  <cols>
    <col min="1" max="1" width="33.125" style="406" customWidth="1"/>
    <col min="2" max="3" width="21.00390625" style="236" customWidth="1"/>
    <col min="4" max="4" width="11.125" style="236" bestFit="1" customWidth="1"/>
    <col min="5" max="16384" width="9.00390625" style="236" customWidth="1"/>
  </cols>
  <sheetData>
    <row r="1" spans="1:3" ht="33.75" customHeight="1">
      <c r="A1" s="256" t="s">
        <v>117</v>
      </c>
      <c r="B1" s="256"/>
      <c r="C1" s="256"/>
    </row>
    <row r="2" spans="1:3" ht="21" customHeight="1">
      <c r="A2" s="407"/>
      <c r="C2" s="408" t="s">
        <v>2231</v>
      </c>
    </row>
    <row r="3" spans="1:4" ht="27.75" customHeight="1">
      <c r="A3" s="155" t="s">
        <v>155</v>
      </c>
      <c r="B3" s="156" t="s">
        <v>169</v>
      </c>
      <c r="C3" s="261" t="s">
        <v>168</v>
      </c>
      <c r="D3" s="409"/>
    </row>
    <row r="4" spans="1:4" ht="27.75" customHeight="1">
      <c r="A4" s="410" t="s">
        <v>2232</v>
      </c>
      <c r="B4" s="411">
        <v>190064.2743</v>
      </c>
      <c r="C4" s="412">
        <v>175020.97840000002</v>
      </c>
      <c r="D4" s="409"/>
    </row>
    <row r="5" spans="1:4" ht="27.75" customHeight="1">
      <c r="A5" s="413" t="s">
        <v>2233</v>
      </c>
      <c r="B5" s="411">
        <v>149990.055</v>
      </c>
      <c r="C5" s="412">
        <v>141498.6804</v>
      </c>
      <c r="D5" s="409"/>
    </row>
    <row r="6" spans="1:4" ht="27.75" customHeight="1">
      <c r="A6" s="414" t="s">
        <v>553</v>
      </c>
      <c r="B6" s="411">
        <v>8283.5296</v>
      </c>
      <c r="C6" s="412">
        <v>7854.7595</v>
      </c>
      <c r="D6" s="409"/>
    </row>
    <row r="7" spans="1:4" ht="27.75" customHeight="1">
      <c r="A7" s="414" t="s">
        <v>554</v>
      </c>
      <c r="B7" s="411">
        <v>79739.0214</v>
      </c>
      <c r="C7" s="412">
        <v>76413.1681</v>
      </c>
      <c r="D7" s="409"/>
    </row>
    <row r="8" spans="1:4" ht="27.75" customHeight="1">
      <c r="A8" s="415" t="s">
        <v>2234</v>
      </c>
      <c r="B8" s="416">
        <v>77051.3564</v>
      </c>
      <c r="C8" s="417">
        <v>73948.382</v>
      </c>
      <c r="D8" s="409"/>
    </row>
    <row r="9" spans="1:4" ht="27.75" customHeight="1">
      <c r="A9" s="415" t="s">
        <v>2235</v>
      </c>
      <c r="B9" s="416">
        <v>2687.665</v>
      </c>
      <c r="C9" s="417">
        <v>2464.7861</v>
      </c>
      <c r="D9" s="409"/>
    </row>
    <row r="10" spans="1:4" ht="27.75" customHeight="1">
      <c r="A10" s="414" t="s">
        <v>555</v>
      </c>
      <c r="B10" s="411">
        <v>61967.504</v>
      </c>
      <c r="C10" s="412">
        <v>57230.7528</v>
      </c>
      <c r="D10" s="409"/>
    </row>
    <row r="11" spans="1:4" ht="27.75" customHeight="1">
      <c r="A11" s="415" t="s">
        <v>2236</v>
      </c>
      <c r="B11" s="416">
        <v>7990.8858</v>
      </c>
      <c r="C11" s="417">
        <v>7296.6837</v>
      </c>
      <c r="D11" s="409"/>
    </row>
    <row r="12" spans="1:4" ht="27.75" customHeight="1">
      <c r="A12" s="415" t="s">
        <v>2237</v>
      </c>
      <c r="B12" s="416">
        <v>19878.3549</v>
      </c>
      <c r="C12" s="417">
        <v>19216.9045</v>
      </c>
      <c r="D12" s="409"/>
    </row>
    <row r="13" spans="1:4" ht="27.75" customHeight="1">
      <c r="A13" s="415" t="s">
        <v>2238</v>
      </c>
      <c r="B13" s="416">
        <v>34098.2633</v>
      </c>
      <c r="C13" s="417">
        <v>30717.1646</v>
      </c>
      <c r="D13" s="409"/>
    </row>
    <row r="14" spans="1:4" ht="27.75" customHeight="1">
      <c r="A14" s="418" t="s">
        <v>2239</v>
      </c>
      <c r="B14" s="411">
        <v>40074.2193</v>
      </c>
      <c r="C14" s="412">
        <v>33522.298</v>
      </c>
      <c r="D14" s="409"/>
    </row>
    <row r="15" spans="1:4" ht="27.75" customHeight="1">
      <c r="A15" s="419" t="s">
        <v>2240</v>
      </c>
      <c r="B15" s="416">
        <v>20261.1481</v>
      </c>
      <c r="C15" s="417">
        <v>17810.7368</v>
      </c>
      <c r="D15" s="409"/>
    </row>
    <row r="16" spans="1:4" ht="27.75" customHeight="1">
      <c r="A16" s="420" t="s">
        <v>2241</v>
      </c>
      <c r="B16" s="421">
        <v>19813.0712</v>
      </c>
      <c r="C16" s="422">
        <v>15711.5612</v>
      </c>
      <c r="D16" s="409"/>
    </row>
    <row r="17" spans="1:4" ht="18.75" customHeight="1">
      <c r="A17" s="423" t="s">
        <v>2242</v>
      </c>
      <c r="B17" s="423"/>
      <c r="C17" s="423"/>
      <c r="D17" s="409"/>
    </row>
  </sheetData>
  <sheetProtection/>
  <mergeCells count="2">
    <mergeCell ref="A1:C1"/>
    <mergeCell ref="A17:C17"/>
  </mergeCells>
  <printOptions/>
  <pageMargins left="0.75" right="0.75" top="1" bottom="1" header="0.5" footer="0.5"/>
  <pageSetup orientation="portrait" paperSize="9"/>
</worksheet>
</file>

<file path=xl/worksheets/sheet126.xml><?xml version="1.0" encoding="utf-8"?>
<worksheet xmlns="http://schemas.openxmlformats.org/spreadsheetml/2006/main" xmlns:r="http://schemas.openxmlformats.org/officeDocument/2006/relationships">
  <dimension ref="A1:D19"/>
  <sheetViews>
    <sheetView zoomScaleSheetLayoutView="100" workbookViewId="0" topLeftCell="A1">
      <selection activeCell="K11" sqref="K11"/>
    </sheetView>
  </sheetViews>
  <sheetFormatPr defaultColWidth="9.00390625" defaultRowHeight="14.25"/>
  <cols>
    <col min="1" max="1" width="27.75390625" style="1" customWidth="1"/>
    <col min="2" max="2" width="9.00390625" style="1" customWidth="1"/>
    <col min="3" max="4" width="18.00390625" style="1" customWidth="1"/>
    <col min="5" max="16384" width="9.00390625" style="1" customWidth="1"/>
  </cols>
  <sheetData>
    <row r="1" spans="1:4" ht="51" customHeight="1">
      <c r="A1" s="390" t="s">
        <v>118</v>
      </c>
      <c r="B1" s="391"/>
      <c r="C1" s="391"/>
      <c r="D1" s="391"/>
    </row>
    <row r="2" spans="1:4" ht="28.5" customHeight="1">
      <c r="A2" s="392" t="s">
        <v>155</v>
      </c>
      <c r="B2" s="393" t="s">
        <v>985</v>
      </c>
      <c r="C2" s="393" t="s">
        <v>169</v>
      </c>
      <c r="D2" s="394" t="s">
        <v>168</v>
      </c>
    </row>
    <row r="3" spans="1:4" ht="28.5" customHeight="1">
      <c r="A3" s="395" t="s">
        <v>2243</v>
      </c>
      <c r="B3" s="396" t="s">
        <v>305</v>
      </c>
      <c r="C3" s="397">
        <v>18.02</v>
      </c>
      <c r="D3" s="398">
        <v>18.4</v>
      </c>
    </row>
    <row r="4" spans="1:4" ht="28.5" customHeight="1">
      <c r="A4" s="395" t="s">
        <v>2244</v>
      </c>
      <c r="B4" s="396" t="s">
        <v>305</v>
      </c>
      <c r="C4" s="397"/>
      <c r="D4" s="398"/>
    </row>
    <row r="5" spans="1:4" ht="28.5" customHeight="1">
      <c r="A5" s="395" t="s">
        <v>2245</v>
      </c>
      <c r="B5" s="396" t="s">
        <v>305</v>
      </c>
      <c r="C5" s="397">
        <v>17.49</v>
      </c>
      <c r="D5" s="398">
        <v>17.87</v>
      </c>
    </row>
    <row r="6" spans="1:4" ht="28.5" customHeight="1">
      <c r="A6" s="395" t="s">
        <v>2246</v>
      </c>
      <c r="B6" s="396" t="s">
        <v>2247</v>
      </c>
      <c r="C6" s="399">
        <v>2</v>
      </c>
      <c r="D6" s="400">
        <v>2</v>
      </c>
    </row>
    <row r="7" spans="1:4" ht="28.5" customHeight="1">
      <c r="A7" s="395" t="s">
        <v>2248</v>
      </c>
      <c r="B7" s="396" t="s">
        <v>2247</v>
      </c>
      <c r="C7" s="399">
        <v>1</v>
      </c>
      <c r="D7" s="400">
        <v>1</v>
      </c>
    </row>
    <row r="8" spans="1:4" ht="28.5" customHeight="1">
      <c r="A8" s="395" t="s">
        <v>2249</v>
      </c>
      <c r="B8" s="396" t="s">
        <v>2247</v>
      </c>
      <c r="C8" s="399"/>
      <c r="D8" s="400"/>
    </row>
    <row r="9" spans="1:4" ht="28.5" customHeight="1">
      <c r="A9" s="395" t="s">
        <v>2250</v>
      </c>
      <c r="B9" s="396" t="s">
        <v>2247</v>
      </c>
      <c r="C9" s="399">
        <v>1</v>
      </c>
      <c r="D9" s="400">
        <v>1</v>
      </c>
    </row>
    <row r="10" spans="1:4" ht="28.5" customHeight="1">
      <c r="A10" s="395" t="s">
        <v>2251</v>
      </c>
      <c r="B10" s="396" t="s">
        <v>2252</v>
      </c>
      <c r="C10" s="399">
        <v>500</v>
      </c>
      <c r="D10" s="400">
        <v>500</v>
      </c>
    </row>
    <row r="11" spans="1:4" ht="28.5" customHeight="1">
      <c r="A11" s="395" t="s">
        <v>2248</v>
      </c>
      <c r="B11" s="396" t="s">
        <v>2252</v>
      </c>
      <c r="C11" s="399">
        <v>300</v>
      </c>
      <c r="D11" s="400">
        <v>300</v>
      </c>
    </row>
    <row r="12" spans="1:4" ht="28.5" customHeight="1">
      <c r="A12" s="395" t="s">
        <v>2249</v>
      </c>
      <c r="B12" s="396" t="s">
        <v>2252</v>
      </c>
      <c r="C12" s="399"/>
      <c r="D12" s="400"/>
    </row>
    <row r="13" spans="1:4" ht="28.5" customHeight="1">
      <c r="A13" s="395" t="s">
        <v>2250</v>
      </c>
      <c r="B13" s="396" t="s">
        <v>2252</v>
      </c>
      <c r="C13" s="399">
        <v>200</v>
      </c>
      <c r="D13" s="400">
        <v>200</v>
      </c>
    </row>
    <row r="14" spans="1:4" ht="28.5" customHeight="1">
      <c r="A14" s="395" t="s">
        <v>2253</v>
      </c>
      <c r="B14" s="396" t="s">
        <v>305</v>
      </c>
      <c r="C14" s="397">
        <v>17.490000000000002</v>
      </c>
      <c r="D14" s="398">
        <v>18.4</v>
      </c>
    </row>
    <row r="15" spans="1:4" ht="28.5" customHeight="1">
      <c r="A15" s="395" t="s">
        <v>2248</v>
      </c>
      <c r="B15" s="396" t="s">
        <v>305</v>
      </c>
      <c r="C15" s="397">
        <v>10.05</v>
      </c>
      <c r="D15" s="398">
        <v>11.02</v>
      </c>
    </row>
    <row r="16" spans="1:4" ht="28.5" customHeight="1">
      <c r="A16" s="395" t="s">
        <v>2249</v>
      </c>
      <c r="B16" s="396" t="s">
        <v>305</v>
      </c>
      <c r="C16" s="397"/>
      <c r="D16" s="398"/>
    </row>
    <row r="17" spans="1:4" ht="28.5" customHeight="1">
      <c r="A17" s="395" t="s">
        <v>2250</v>
      </c>
      <c r="B17" s="396" t="s">
        <v>305</v>
      </c>
      <c r="C17" s="397">
        <v>7.44</v>
      </c>
      <c r="D17" s="398">
        <v>7.38</v>
      </c>
    </row>
    <row r="18" spans="1:4" ht="28.5" customHeight="1">
      <c r="A18" s="401" t="s">
        <v>2254</v>
      </c>
      <c r="B18" s="402" t="s">
        <v>217</v>
      </c>
      <c r="C18" s="403">
        <v>2359.5</v>
      </c>
      <c r="D18" s="404">
        <v>2253.5</v>
      </c>
    </row>
    <row r="19" ht="14.25">
      <c r="A19" s="405" t="s">
        <v>2255</v>
      </c>
    </row>
  </sheetData>
  <sheetProtection/>
  <mergeCells count="1">
    <mergeCell ref="A1:D1"/>
  </mergeCells>
  <printOptions/>
  <pageMargins left="0.75" right="0.75" top="1" bottom="1" header="0.51" footer="0.51"/>
  <pageSetup orientation="portrait" paperSize="9"/>
</worksheet>
</file>

<file path=xl/worksheets/sheet127.xml><?xml version="1.0" encoding="utf-8"?>
<worksheet xmlns="http://schemas.openxmlformats.org/spreadsheetml/2006/main" xmlns:r="http://schemas.openxmlformats.org/officeDocument/2006/relationships">
  <sheetPr>
    <tabColor indexed="41"/>
  </sheetPr>
  <dimension ref="A1:D14"/>
  <sheetViews>
    <sheetView workbookViewId="0" topLeftCell="A1">
      <selection activeCell="I7" sqref="I7"/>
    </sheetView>
  </sheetViews>
  <sheetFormatPr defaultColWidth="9.00390625" defaultRowHeight="14.25"/>
  <cols>
    <col min="1" max="1" width="33.25390625" style="366" customWidth="1"/>
    <col min="2" max="2" width="8.00390625" style="366" customWidth="1"/>
    <col min="3" max="4" width="13.125" style="366" customWidth="1"/>
    <col min="5" max="16384" width="9.00390625" style="366" customWidth="1"/>
  </cols>
  <sheetData>
    <row r="1" spans="1:4" ht="44.25" customHeight="1">
      <c r="A1" s="6" t="s">
        <v>119</v>
      </c>
      <c r="B1" s="6"/>
      <c r="C1" s="6"/>
      <c r="D1" s="6"/>
    </row>
    <row r="2" spans="1:4" ht="27.75" customHeight="1">
      <c r="A2" s="376" t="s">
        <v>155</v>
      </c>
      <c r="B2" s="377" t="s">
        <v>156</v>
      </c>
      <c r="C2" s="343" t="s">
        <v>169</v>
      </c>
      <c r="D2" s="344" t="s">
        <v>168</v>
      </c>
    </row>
    <row r="3" spans="1:4" ht="27.75" customHeight="1">
      <c r="A3" s="378" t="s">
        <v>2256</v>
      </c>
      <c r="B3" s="379" t="s">
        <v>222</v>
      </c>
      <c r="C3" s="380">
        <v>90.9</v>
      </c>
      <c r="D3" s="381">
        <v>85.4</v>
      </c>
    </row>
    <row r="4" spans="1:4" s="375" customFormat="1" ht="28.5" customHeight="1">
      <c r="A4" s="378" t="s">
        <v>2257</v>
      </c>
      <c r="B4" s="379"/>
      <c r="C4" s="380"/>
      <c r="D4" s="381"/>
    </row>
    <row r="5" spans="1:4" s="375" customFormat="1" ht="28.5" customHeight="1">
      <c r="A5" s="378" t="s">
        <v>2258</v>
      </c>
      <c r="B5" s="379" t="s">
        <v>222</v>
      </c>
      <c r="C5" s="380">
        <v>21.39</v>
      </c>
      <c r="D5" s="381">
        <v>11.5</v>
      </c>
    </row>
    <row r="6" spans="1:4" s="375" customFormat="1" ht="28.5" customHeight="1">
      <c r="A6" s="378" t="s">
        <v>2259</v>
      </c>
      <c r="B6" s="379" t="s">
        <v>222</v>
      </c>
      <c r="C6" s="380">
        <v>6.4</v>
      </c>
      <c r="D6" s="381">
        <v>2.71</v>
      </c>
    </row>
    <row r="7" spans="1:4" s="375" customFormat="1" ht="28.5" customHeight="1">
      <c r="A7" s="378" t="s">
        <v>2260</v>
      </c>
      <c r="B7" s="379" t="s">
        <v>222</v>
      </c>
      <c r="C7" s="380">
        <v>29.54</v>
      </c>
      <c r="D7" s="381">
        <v>11.3</v>
      </c>
    </row>
    <row r="8" spans="1:4" s="375" customFormat="1" ht="28.5" customHeight="1">
      <c r="A8" s="378" t="s">
        <v>2261</v>
      </c>
      <c r="B8" s="379" t="s">
        <v>222</v>
      </c>
      <c r="C8" s="380">
        <v>17.45</v>
      </c>
      <c r="D8" s="381">
        <v>17.99</v>
      </c>
    </row>
    <row r="9" spans="1:4" s="375" customFormat="1" ht="28.5" customHeight="1">
      <c r="A9" s="378" t="s">
        <v>2262</v>
      </c>
      <c r="B9" s="379" t="s">
        <v>217</v>
      </c>
      <c r="C9" s="382">
        <v>928.35</v>
      </c>
      <c r="D9" s="383">
        <v>1000.95</v>
      </c>
    </row>
    <row r="10" spans="1:4" s="375" customFormat="1" ht="28.5" customHeight="1">
      <c r="A10" s="378" t="s">
        <v>2263</v>
      </c>
      <c r="B10" s="379" t="s">
        <v>1371</v>
      </c>
      <c r="C10" s="382">
        <v>474</v>
      </c>
      <c r="D10" s="383">
        <v>115</v>
      </c>
    </row>
    <row r="11" spans="1:4" s="375" customFormat="1" ht="28.5" customHeight="1">
      <c r="A11" s="384" t="s">
        <v>2264</v>
      </c>
      <c r="B11" s="385" t="s">
        <v>217</v>
      </c>
      <c r="C11" s="386">
        <v>324.07</v>
      </c>
      <c r="D11" s="387">
        <v>72.03</v>
      </c>
    </row>
    <row r="12" s="375" customFormat="1" ht="16.5" customHeight="1">
      <c r="A12" s="364" t="s">
        <v>2265</v>
      </c>
    </row>
    <row r="13" s="375" customFormat="1" ht="12.75">
      <c r="A13" s="388"/>
    </row>
    <row r="14" s="375" customFormat="1" ht="12.75">
      <c r="A14" s="389"/>
    </row>
    <row r="15" s="375" customFormat="1" ht="12.75"/>
    <row r="16" s="375" customFormat="1" ht="12.75"/>
    <row r="17" s="375" customFormat="1" ht="12.75"/>
    <row r="18" s="375" customFormat="1" ht="12.75"/>
    <row r="19" s="375" customFormat="1" ht="12.75"/>
    <row r="20" s="375" customFormat="1" ht="12.75"/>
    <row r="21" s="375" customFormat="1" ht="12.75"/>
    <row r="22" s="375" customFormat="1" ht="12.75"/>
    <row r="23" s="375" customFormat="1" ht="12.75"/>
    <row r="24" s="375" customFormat="1" ht="12.75"/>
    <row r="25" s="375" customFormat="1" ht="12.75"/>
    <row r="26" s="375" customFormat="1" ht="12.75"/>
    <row r="27" s="375" customFormat="1" ht="12.75"/>
    <row r="28" s="375" customFormat="1" ht="12.75"/>
    <row r="29" s="375" customFormat="1" ht="12.75"/>
    <row r="30" s="375" customFormat="1" ht="12.75"/>
    <row r="31" s="375" customFormat="1" ht="12.75"/>
    <row r="32" s="375" customFormat="1" ht="12.75"/>
    <row r="33" s="375" customFormat="1" ht="12.75"/>
    <row r="34" s="375" customFormat="1" ht="12.75"/>
    <row r="35" s="375" customFormat="1" ht="12.75"/>
    <row r="36" s="375" customFormat="1" ht="12.75"/>
    <row r="37" s="375" customFormat="1" ht="12.75"/>
    <row r="38" s="375" customFormat="1" ht="12.75"/>
    <row r="39" s="375" customFormat="1" ht="12.75"/>
    <row r="40" s="375" customFormat="1" ht="12.75"/>
    <row r="41" s="375" customFormat="1" ht="12.75"/>
    <row r="42" s="375" customFormat="1" ht="12.75"/>
    <row r="43" s="375" customFormat="1" ht="12.75"/>
    <row r="44" s="375" customFormat="1" ht="12.75"/>
    <row r="45" s="375" customFormat="1" ht="12.75"/>
    <row r="46" s="375" customFormat="1" ht="12.75"/>
    <row r="47" s="375" customFormat="1" ht="12.75"/>
    <row r="48" s="375" customFormat="1" ht="12.75"/>
    <row r="49" s="375" customFormat="1" ht="12.75"/>
    <row r="50" s="375" customFormat="1" ht="12.75"/>
    <row r="51" s="375" customFormat="1" ht="12.75"/>
    <row r="52" s="375" customFormat="1" ht="12.75"/>
    <row r="53" s="375" customFormat="1" ht="12.75"/>
    <row r="54" s="375" customFormat="1" ht="12.75"/>
    <row r="55" s="375" customFormat="1" ht="12.75"/>
    <row r="56" s="375" customFormat="1" ht="12.75"/>
    <row r="57" s="375" customFormat="1" ht="12.75"/>
    <row r="58" s="375" customFormat="1" ht="12.75"/>
    <row r="59" s="375" customFormat="1" ht="12.75"/>
    <row r="60" s="375" customFormat="1" ht="12.75"/>
    <row r="61" s="375" customFormat="1" ht="12.75"/>
    <row r="62" s="375" customFormat="1" ht="12.75"/>
    <row r="63" s="375" customFormat="1" ht="12.75"/>
    <row r="64" s="375" customFormat="1" ht="12.75"/>
    <row r="65" s="375" customFormat="1" ht="12.75"/>
    <row r="66" s="375" customFormat="1" ht="12.75"/>
    <row r="67" s="375" customFormat="1" ht="12.75"/>
    <row r="68" s="375" customFormat="1" ht="12.75"/>
    <row r="69" s="375" customFormat="1" ht="12.75"/>
    <row r="70" s="375" customFormat="1" ht="12.75"/>
    <row r="71" s="375" customFormat="1" ht="12.75"/>
    <row r="72" s="375" customFormat="1" ht="12.75"/>
    <row r="73" s="375" customFormat="1" ht="12.75"/>
    <row r="74" s="375" customFormat="1" ht="12.75"/>
    <row r="75" s="375" customFormat="1" ht="12.75"/>
    <row r="76" s="375" customFormat="1" ht="12.75"/>
    <row r="77" s="375" customFormat="1" ht="12.75"/>
    <row r="78" s="375" customFormat="1" ht="12.75"/>
  </sheetData>
  <sheetProtection/>
  <mergeCells count="1">
    <mergeCell ref="A1:D1"/>
  </mergeCells>
  <printOptions/>
  <pageMargins left="0.75" right="0.75" top="1" bottom="1" header="0.5" footer="0.5"/>
  <pageSetup orientation="portrait" paperSize="9"/>
</worksheet>
</file>

<file path=xl/worksheets/sheet128.xml><?xml version="1.0" encoding="utf-8"?>
<worksheet xmlns="http://schemas.openxmlformats.org/spreadsheetml/2006/main" xmlns:r="http://schemas.openxmlformats.org/officeDocument/2006/relationships">
  <sheetPr>
    <tabColor indexed="41"/>
  </sheetPr>
  <dimension ref="A1:D8"/>
  <sheetViews>
    <sheetView workbookViewId="0" topLeftCell="A1">
      <selection activeCell="E7" sqref="E7"/>
    </sheetView>
  </sheetViews>
  <sheetFormatPr defaultColWidth="9.00390625" defaultRowHeight="14.25"/>
  <cols>
    <col min="1" max="1" width="28.00390625" style="366" customWidth="1"/>
    <col min="2" max="2" width="17.375" style="366" customWidth="1"/>
    <col min="3" max="3" width="20.25390625" style="366" customWidth="1"/>
    <col min="4" max="4" width="12.00390625" style="367" bestFit="1" customWidth="1"/>
    <col min="5" max="16384" width="9.00390625" style="366" customWidth="1"/>
  </cols>
  <sheetData>
    <row r="1" spans="1:3" ht="43.5" customHeight="1">
      <c r="A1" s="6" t="s">
        <v>120</v>
      </c>
      <c r="B1" s="6"/>
      <c r="C1" s="6"/>
    </row>
    <row r="2" spans="1:3" ht="24.75" customHeight="1">
      <c r="A2" s="368"/>
      <c r="B2" s="236"/>
      <c r="C2" s="369" t="s">
        <v>2266</v>
      </c>
    </row>
    <row r="3" spans="1:3" ht="33.75" customHeight="1">
      <c r="A3" s="370" t="s">
        <v>155</v>
      </c>
      <c r="B3" s="343" t="s">
        <v>169</v>
      </c>
      <c r="C3" s="344" t="s">
        <v>168</v>
      </c>
    </row>
    <row r="4" spans="1:4" ht="33.75" customHeight="1">
      <c r="A4" s="371" t="s">
        <v>2267</v>
      </c>
      <c r="B4" s="100">
        <v>5</v>
      </c>
      <c r="C4" s="100">
        <v>7</v>
      </c>
      <c r="D4" s="372"/>
    </row>
    <row r="5" spans="1:4" ht="33.75" customHeight="1">
      <c r="A5" s="373" t="s">
        <v>2268</v>
      </c>
      <c r="B5" s="100">
        <v>27</v>
      </c>
      <c r="C5" s="100">
        <v>28</v>
      </c>
      <c r="D5" s="372"/>
    </row>
    <row r="6" spans="1:4" ht="33.75" customHeight="1">
      <c r="A6" s="373" t="s">
        <v>2269</v>
      </c>
      <c r="B6" s="100">
        <v>71</v>
      </c>
      <c r="C6" s="100">
        <v>77</v>
      </c>
      <c r="D6" s="372"/>
    </row>
    <row r="7" spans="1:4" ht="33.75" customHeight="1">
      <c r="A7" s="374" t="s">
        <v>2270</v>
      </c>
      <c r="B7" s="106">
        <v>49</v>
      </c>
      <c r="C7" s="107">
        <v>61</v>
      </c>
      <c r="D7" s="372"/>
    </row>
    <row r="8" spans="1:3" ht="12.75">
      <c r="A8" s="364" t="s">
        <v>2271</v>
      </c>
      <c r="B8" s="364"/>
      <c r="C8" s="364"/>
    </row>
  </sheetData>
  <sheetProtection/>
  <mergeCells count="2">
    <mergeCell ref="A1:C1"/>
    <mergeCell ref="A8:C8"/>
  </mergeCells>
  <printOptions/>
  <pageMargins left="0.75" right="0.75" top="1" bottom="1" header="0.5" footer="0.5"/>
  <pageSetup orientation="portrait" paperSize="9"/>
</worksheet>
</file>

<file path=xl/worksheets/sheet129.xml><?xml version="1.0" encoding="utf-8"?>
<worksheet xmlns="http://schemas.openxmlformats.org/spreadsheetml/2006/main" xmlns:r="http://schemas.openxmlformats.org/officeDocument/2006/relationships">
  <sheetPr>
    <tabColor indexed="41"/>
  </sheetPr>
  <dimension ref="A1:F26"/>
  <sheetViews>
    <sheetView workbookViewId="0" topLeftCell="A1">
      <selection activeCell="G14" sqref="G14"/>
    </sheetView>
  </sheetViews>
  <sheetFormatPr defaultColWidth="8.00390625" defaultRowHeight="14.25" customHeight="1"/>
  <cols>
    <col min="1" max="1" width="26.75390625" style="339" customWidth="1"/>
    <col min="2" max="2" width="10.00390625" style="339" customWidth="1"/>
    <col min="3" max="4" width="19.00390625" style="339" customWidth="1"/>
    <col min="5" max="8" width="7.75390625" style="339" customWidth="1"/>
    <col min="9" max="16384" width="8.00390625" style="339" customWidth="1"/>
  </cols>
  <sheetData>
    <row r="1" spans="1:5" ht="29.25" customHeight="1">
      <c r="A1" s="340" t="s">
        <v>2272</v>
      </c>
      <c r="B1" s="340"/>
      <c r="C1" s="340"/>
      <c r="D1" s="340"/>
      <c r="E1" s="341"/>
    </row>
    <row r="2" spans="1:4" ht="29.25" customHeight="1">
      <c r="A2" s="342" t="s">
        <v>155</v>
      </c>
      <c r="B2" s="156" t="s">
        <v>156</v>
      </c>
      <c r="C2" s="343" t="s">
        <v>169</v>
      </c>
      <c r="D2" s="344" t="s">
        <v>168</v>
      </c>
    </row>
    <row r="3" spans="1:4" ht="22.5" customHeight="1">
      <c r="A3" s="345" t="s">
        <v>2273</v>
      </c>
      <c r="B3" s="346" t="s">
        <v>987</v>
      </c>
      <c r="C3" s="347">
        <v>2336.58</v>
      </c>
      <c r="D3" s="348">
        <v>2220.02</v>
      </c>
    </row>
    <row r="4" spans="1:5" ht="22.5" customHeight="1">
      <c r="A4" s="345" t="s">
        <v>2274</v>
      </c>
      <c r="B4" s="346" t="s">
        <v>987</v>
      </c>
      <c r="C4" s="347">
        <v>2261.14</v>
      </c>
      <c r="D4" s="348">
        <v>2144.58</v>
      </c>
      <c r="E4" s="341"/>
    </row>
    <row r="5" spans="1:5" ht="22.5" customHeight="1">
      <c r="A5" s="349" t="s">
        <v>2275</v>
      </c>
      <c r="B5" s="350" t="s">
        <v>987</v>
      </c>
      <c r="C5" s="351">
        <v>1122.75</v>
      </c>
      <c r="D5" s="352">
        <v>1013.32</v>
      </c>
      <c r="E5" s="341"/>
    </row>
    <row r="6" spans="1:5" ht="22.5" customHeight="1">
      <c r="A6" s="349" t="s">
        <v>2276</v>
      </c>
      <c r="B6" s="350" t="s">
        <v>987</v>
      </c>
      <c r="C6" s="351">
        <v>819.14</v>
      </c>
      <c r="D6" s="352">
        <v>718.44</v>
      </c>
      <c r="E6" s="341"/>
    </row>
    <row r="7" spans="1:5" ht="22.5" customHeight="1">
      <c r="A7" s="349" t="s">
        <v>2277</v>
      </c>
      <c r="B7" s="350" t="s">
        <v>987</v>
      </c>
      <c r="C7" s="351">
        <v>17.6</v>
      </c>
      <c r="D7" s="352">
        <v>17.6</v>
      </c>
      <c r="E7" s="341"/>
    </row>
    <row r="8" spans="1:5" ht="22.5" customHeight="1">
      <c r="A8" s="349" t="s">
        <v>2278</v>
      </c>
      <c r="B8" s="350" t="s">
        <v>987</v>
      </c>
      <c r="C8" s="351">
        <v>24.41</v>
      </c>
      <c r="D8" s="352">
        <v>15.68</v>
      </c>
      <c r="E8" s="341"/>
    </row>
    <row r="9" spans="1:5" ht="22.5" customHeight="1">
      <c r="A9" s="349" t="s">
        <v>2279</v>
      </c>
      <c r="B9" s="350" t="s">
        <v>987</v>
      </c>
      <c r="C9" s="351">
        <v>261.6</v>
      </c>
      <c r="D9" s="352">
        <v>261.6</v>
      </c>
      <c r="E9" s="341"/>
    </row>
    <row r="10" spans="1:5" ht="22.5" customHeight="1">
      <c r="A10" s="349" t="s">
        <v>2280</v>
      </c>
      <c r="B10" s="350" t="s">
        <v>987</v>
      </c>
      <c r="C10" s="351">
        <v>17.91</v>
      </c>
      <c r="D10" s="352">
        <v>17.91</v>
      </c>
      <c r="E10" s="341"/>
    </row>
    <row r="11" spans="1:5" ht="22.5" customHeight="1">
      <c r="A11" s="349" t="s">
        <v>2281</v>
      </c>
      <c r="B11" s="350" t="s">
        <v>987</v>
      </c>
      <c r="C11" s="353">
        <v>31.15</v>
      </c>
      <c r="D11" s="354">
        <v>31.15</v>
      </c>
      <c r="E11" s="341"/>
    </row>
    <row r="12" spans="1:5" ht="22.5" customHeight="1">
      <c r="A12" s="349" t="s">
        <v>2282</v>
      </c>
      <c r="B12" s="350" t="s">
        <v>987</v>
      </c>
      <c r="C12" s="351">
        <v>916.13</v>
      </c>
      <c r="D12" s="352">
        <v>909</v>
      </c>
      <c r="E12" s="341"/>
    </row>
    <row r="13" spans="1:5" ht="22.5" customHeight="1">
      <c r="A13" s="349" t="s">
        <v>2283</v>
      </c>
      <c r="B13" s="350" t="s">
        <v>987</v>
      </c>
      <c r="C13" s="351">
        <v>91.92</v>
      </c>
      <c r="D13" s="352">
        <v>91.1</v>
      </c>
      <c r="E13" s="341"/>
    </row>
    <row r="14" spans="1:5" ht="22.5" customHeight="1">
      <c r="A14" s="349" t="s">
        <v>2284</v>
      </c>
      <c r="B14" s="350" t="s">
        <v>987</v>
      </c>
      <c r="C14" s="351">
        <v>459.32</v>
      </c>
      <c r="D14" s="352">
        <v>453.01</v>
      </c>
      <c r="E14" s="341"/>
    </row>
    <row r="15" spans="1:5" ht="22.5" customHeight="1">
      <c r="A15" s="349" t="s">
        <v>2285</v>
      </c>
      <c r="B15" s="350" t="s">
        <v>987</v>
      </c>
      <c r="C15" s="351">
        <v>235.15</v>
      </c>
      <c r="D15" s="352">
        <v>235.15</v>
      </c>
      <c r="E15" s="341"/>
    </row>
    <row r="16" spans="1:5" ht="22.5" customHeight="1">
      <c r="A16" s="349" t="s">
        <v>2286</v>
      </c>
      <c r="B16" s="350" t="s">
        <v>987</v>
      </c>
      <c r="C16" s="353">
        <v>129.74</v>
      </c>
      <c r="D16" s="354">
        <v>129.74</v>
      </c>
      <c r="E16" s="341"/>
    </row>
    <row r="17" spans="1:5" ht="22.5" customHeight="1">
      <c r="A17" s="349" t="s">
        <v>2287</v>
      </c>
      <c r="B17" s="350" t="s">
        <v>987</v>
      </c>
      <c r="C17" s="353">
        <v>173.2</v>
      </c>
      <c r="D17" s="354">
        <v>173.2</v>
      </c>
      <c r="E17" s="341"/>
    </row>
    <row r="18" spans="1:5" ht="22.5" customHeight="1">
      <c r="A18" s="345" t="s">
        <v>2288</v>
      </c>
      <c r="B18" s="350"/>
      <c r="C18" s="351"/>
      <c r="D18" s="352"/>
      <c r="E18" s="341"/>
    </row>
    <row r="19" spans="1:5" ht="22.5" customHeight="1">
      <c r="A19" s="349" t="s">
        <v>2289</v>
      </c>
      <c r="B19" s="350" t="s">
        <v>250</v>
      </c>
      <c r="C19" s="351">
        <v>424.66</v>
      </c>
      <c r="D19" s="352">
        <v>352.2</v>
      </c>
      <c r="E19" s="341"/>
    </row>
    <row r="20" spans="1:5" ht="22.5" customHeight="1">
      <c r="A20" s="349" t="s">
        <v>2290</v>
      </c>
      <c r="B20" s="350" t="s">
        <v>260</v>
      </c>
      <c r="C20" s="351">
        <v>760.23</v>
      </c>
      <c r="D20" s="352">
        <v>647</v>
      </c>
      <c r="E20" s="341"/>
    </row>
    <row r="21" spans="1:5" ht="22.5" customHeight="1">
      <c r="A21" s="345" t="s">
        <v>2291</v>
      </c>
      <c r="B21" s="350"/>
      <c r="C21" s="355"/>
      <c r="D21" s="356"/>
      <c r="E21" s="341"/>
    </row>
    <row r="22" spans="1:5" ht="22.5" customHeight="1">
      <c r="A22" s="349" t="s">
        <v>2292</v>
      </c>
      <c r="B22" s="350" t="s">
        <v>222</v>
      </c>
      <c r="C22" s="357">
        <v>58.68</v>
      </c>
      <c r="D22" s="358">
        <v>55.75</v>
      </c>
      <c r="E22" s="341"/>
    </row>
    <row r="23" spans="1:6" ht="22.5" customHeight="1">
      <c r="A23" s="349" t="s">
        <v>2293</v>
      </c>
      <c r="B23" s="350" t="s">
        <v>222</v>
      </c>
      <c r="C23" s="357">
        <v>56.78</v>
      </c>
      <c r="D23" s="358">
        <v>53.86</v>
      </c>
      <c r="E23" s="341"/>
      <c r="F23" s="359"/>
    </row>
    <row r="24" spans="1:5" ht="22.5" customHeight="1">
      <c r="A24" s="349" t="s">
        <v>2294</v>
      </c>
      <c r="B24" s="350" t="s">
        <v>2295</v>
      </c>
      <c r="C24" s="357">
        <v>55.83</v>
      </c>
      <c r="D24" s="358">
        <v>54.57</v>
      </c>
      <c r="E24" s="341"/>
    </row>
    <row r="25" spans="1:5" ht="22.5" customHeight="1">
      <c r="A25" s="360" t="s">
        <v>2296</v>
      </c>
      <c r="B25" s="361" t="s">
        <v>2295</v>
      </c>
      <c r="C25" s="362">
        <v>27.72</v>
      </c>
      <c r="D25" s="363">
        <v>25.78</v>
      </c>
      <c r="E25" s="341"/>
    </row>
    <row r="26" spans="1:4" ht="20.25" customHeight="1">
      <c r="A26" s="364" t="s">
        <v>996</v>
      </c>
      <c r="B26" s="365"/>
      <c r="C26" s="365"/>
      <c r="D26" s="365"/>
    </row>
  </sheetData>
  <sheetProtection/>
  <mergeCells count="1">
    <mergeCell ref="A1:D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41"/>
  </sheetPr>
  <dimension ref="A1:J21"/>
  <sheetViews>
    <sheetView workbookViewId="0" topLeftCell="A10">
      <selection activeCell="I11" sqref="I11"/>
    </sheetView>
  </sheetViews>
  <sheetFormatPr defaultColWidth="9.00390625" defaultRowHeight="34.5" customHeight="1"/>
  <cols>
    <col min="1" max="1" width="14.75390625" style="366" customWidth="1"/>
    <col min="2" max="5" width="15.00390625" style="366" customWidth="1"/>
    <col min="6" max="16384" width="9.00390625" style="366" customWidth="1"/>
  </cols>
  <sheetData>
    <row r="1" spans="1:5" ht="39" customHeight="1">
      <c r="A1" s="664" t="s">
        <v>11</v>
      </c>
      <c r="B1" s="664"/>
      <c r="C1" s="664"/>
      <c r="D1" s="664"/>
      <c r="E1" s="664"/>
    </row>
    <row r="2" spans="1:5" ht="24" customHeight="1">
      <c r="A2" s="1309"/>
      <c r="B2" s="1309"/>
      <c r="C2" s="1309"/>
      <c r="D2" s="1309"/>
      <c r="E2" s="732" t="s">
        <v>459</v>
      </c>
    </row>
    <row r="3" spans="1:5" ht="15.75" customHeight="1">
      <c r="A3" s="1578" t="s">
        <v>460</v>
      </c>
      <c r="B3" s="1581" t="s">
        <v>473</v>
      </c>
      <c r="C3" s="1579"/>
      <c r="D3" s="1579"/>
      <c r="E3" s="772" t="s">
        <v>474</v>
      </c>
    </row>
    <row r="4" spans="1:5" ht="22.5" customHeight="1">
      <c r="A4" s="1580"/>
      <c r="B4" s="741"/>
      <c r="C4" s="741" t="s">
        <v>475</v>
      </c>
      <c r="D4" s="741" t="s">
        <v>476</v>
      </c>
      <c r="E4" s="1665" t="s">
        <v>477</v>
      </c>
    </row>
    <row r="5" spans="1:5" ht="31.5" customHeight="1">
      <c r="A5" s="1488" t="s">
        <v>470</v>
      </c>
      <c r="B5" s="770">
        <v>9944.77</v>
      </c>
      <c r="C5" s="770" t="s">
        <v>478</v>
      </c>
      <c r="D5" s="770">
        <v>5231.02</v>
      </c>
      <c r="E5" s="142">
        <v>4713.75</v>
      </c>
    </row>
    <row r="6" spans="1:5" ht="31.5" customHeight="1">
      <c r="A6" s="1492" t="s">
        <v>446</v>
      </c>
      <c r="B6" s="729">
        <v>726.72</v>
      </c>
      <c r="C6" s="729" t="s">
        <v>478</v>
      </c>
      <c r="D6" s="729">
        <v>416.99</v>
      </c>
      <c r="E6" s="147">
        <v>309.73</v>
      </c>
    </row>
    <row r="7" spans="1:5" ht="31.5" customHeight="1">
      <c r="A7" s="1492" t="s">
        <v>447</v>
      </c>
      <c r="B7" s="729">
        <v>288.96</v>
      </c>
      <c r="C7" s="729" t="s">
        <v>478</v>
      </c>
      <c r="D7" s="729">
        <v>95.79</v>
      </c>
      <c r="E7" s="147">
        <v>193.17</v>
      </c>
    </row>
    <row r="8" spans="1:5" ht="31.5" customHeight="1">
      <c r="A8" s="1492" t="s">
        <v>448</v>
      </c>
      <c r="B8" s="729">
        <v>662.1</v>
      </c>
      <c r="C8" s="729" t="s">
        <v>478</v>
      </c>
      <c r="D8" s="729">
        <v>410.62</v>
      </c>
      <c r="E8" s="147">
        <v>251.48</v>
      </c>
    </row>
    <row r="9" spans="1:5" ht="31.5" customHeight="1">
      <c r="A9" s="1492" t="s">
        <v>449</v>
      </c>
      <c r="B9" s="729">
        <v>1554.96</v>
      </c>
      <c r="C9" s="729" t="s">
        <v>478</v>
      </c>
      <c r="D9" s="729">
        <v>1483.48</v>
      </c>
      <c r="E9" s="147">
        <v>71.48</v>
      </c>
    </row>
    <row r="10" spans="1:5" ht="31.5" customHeight="1">
      <c r="A10" s="1492" t="s">
        <v>450</v>
      </c>
      <c r="B10" s="729">
        <v>916.41</v>
      </c>
      <c r="C10" s="729" t="s">
        <v>478</v>
      </c>
      <c r="D10" s="729">
        <v>798.29</v>
      </c>
      <c r="E10" s="147">
        <v>118.12</v>
      </c>
    </row>
    <row r="11" spans="1:5" ht="31.5" customHeight="1">
      <c r="A11" s="1492" t="s">
        <v>451</v>
      </c>
      <c r="B11" s="729">
        <v>1150.65</v>
      </c>
      <c r="C11" s="729" t="s">
        <v>478</v>
      </c>
      <c r="D11" s="729">
        <v>885.27</v>
      </c>
      <c r="E11" s="147">
        <v>265.38</v>
      </c>
    </row>
    <row r="12" spans="1:5" ht="31.5" customHeight="1">
      <c r="A12" s="1492" t="s">
        <v>452</v>
      </c>
      <c r="B12" s="729">
        <v>232.09</v>
      </c>
      <c r="C12" s="729" t="s">
        <v>478</v>
      </c>
      <c r="D12" s="729">
        <v>172.34</v>
      </c>
      <c r="E12" s="147">
        <v>59.75</v>
      </c>
    </row>
    <row r="13" spans="1:5" ht="31.5" customHeight="1">
      <c r="A13" s="1492" t="s">
        <v>453</v>
      </c>
      <c r="B13" s="729">
        <v>684.05</v>
      </c>
      <c r="C13" s="729" t="s">
        <v>478</v>
      </c>
      <c r="D13" s="729">
        <v>107.59</v>
      </c>
      <c r="E13" s="147">
        <v>576.46</v>
      </c>
    </row>
    <row r="14" spans="1:5" ht="31.5" customHeight="1">
      <c r="A14" s="1492" t="s">
        <v>454</v>
      </c>
      <c r="B14" s="729">
        <v>182.99</v>
      </c>
      <c r="C14" s="729" t="s">
        <v>478</v>
      </c>
      <c r="D14" s="729">
        <v>58.91</v>
      </c>
      <c r="E14" s="147">
        <v>124.08</v>
      </c>
    </row>
    <row r="15" spans="1:5" ht="31.5" customHeight="1">
      <c r="A15" s="1492" t="s">
        <v>455</v>
      </c>
      <c r="B15" s="729">
        <v>189.9</v>
      </c>
      <c r="C15" s="729" t="s">
        <v>478</v>
      </c>
      <c r="D15" s="729">
        <v>44.91</v>
      </c>
      <c r="E15" s="147">
        <v>144.99</v>
      </c>
    </row>
    <row r="16" spans="1:5" ht="31.5" customHeight="1">
      <c r="A16" s="1492" t="s">
        <v>456</v>
      </c>
      <c r="B16" s="729">
        <v>552.84</v>
      </c>
      <c r="C16" s="729" t="s">
        <v>478</v>
      </c>
      <c r="D16" s="729">
        <v>63.83</v>
      </c>
      <c r="E16" s="147">
        <v>489.01</v>
      </c>
    </row>
    <row r="17" spans="1:5" ht="31.5" customHeight="1">
      <c r="A17" s="1492" t="s">
        <v>457</v>
      </c>
      <c r="B17" s="729">
        <v>1102.46</v>
      </c>
      <c r="C17" s="729" t="s">
        <v>478</v>
      </c>
      <c r="D17" s="729">
        <v>125.98</v>
      </c>
      <c r="E17" s="147">
        <v>976.48</v>
      </c>
    </row>
    <row r="18" spans="1:5" ht="31.5" customHeight="1">
      <c r="A18" s="1492" t="s">
        <v>458</v>
      </c>
      <c r="B18" s="729">
        <v>1058.67</v>
      </c>
      <c r="C18" s="729" t="s">
        <v>478</v>
      </c>
      <c r="D18" s="729">
        <v>292.6</v>
      </c>
      <c r="E18" s="147">
        <v>766.07</v>
      </c>
    </row>
    <row r="19" spans="1:10" ht="31.5" customHeight="1">
      <c r="A19" s="1494" t="s">
        <v>443</v>
      </c>
      <c r="B19" s="731">
        <v>641.97</v>
      </c>
      <c r="C19" s="731" t="s">
        <v>478</v>
      </c>
      <c r="D19" s="731">
        <v>274.42</v>
      </c>
      <c r="E19" s="152">
        <v>367.55</v>
      </c>
      <c r="F19" s="1470"/>
      <c r="G19" s="1470"/>
      <c r="H19" s="1470"/>
      <c r="I19" s="1470"/>
      <c r="J19" s="1470"/>
    </row>
    <row r="20" spans="1:10" s="366" customFormat="1" ht="18.75" customHeight="1">
      <c r="A20" s="1870" t="s">
        <v>479</v>
      </c>
      <c r="B20" s="1870"/>
      <c r="C20" s="1870"/>
      <c r="D20" s="1870"/>
      <c r="E20" s="1870"/>
      <c r="F20" s="1871"/>
      <c r="G20" s="1871"/>
      <c r="H20" s="1871"/>
      <c r="I20" s="1871"/>
      <c r="J20" s="1871"/>
    </row>
    <row r="21" spans="1:10" ht="18.75" customHeight="1">
      <c r="A21" s="1872" t="s">
        <v>472</v>
      </c>
      <c r="B21" s="1872"/>
      <c r="C21" s="1872"/>
      <c r="D21" s="1872"/>
      <c r="E21" s="1872"/>
      <c r="F21" s="1470"/>
      <c r="G21" s="1470"/>
      <c r="H21" s="1470"/>
      <c r="I21" s="1470"/>
      <c r="J21" s="1470"/>
    </row>
  </sheetData>
  <sheetProtection/>
  <mergeCells count="5">
    <mergeCell ref="A1:E1"/>
    <mergeCell ref="A20:E20"/>
    <mergeCell ref="A21:E21"/>
    <mergeCell ref="A3:A4"/>
    <mergeCell ref="B3:B4"/>
  </mergeCells>
  <printOptions/>
  <pageMargins left="0.75" right="0.75" top="1" bottom="1" header="0.5" footer="0.5"/>
  <pageSetup horizontalDpi="600" verticalDpi="600" orientation="portrait" paperSize="9"/>
</worksheet>
</file>

<file path=xl/worksheets/sheet130.xml><?xml version="1.0" encoding="utf-8"?>
<worksheet xmlns="http://schemas.openxmlformats.org/spreadsheetml/2006/main" xmlns:r="http://schemas.openxmlformats.org/officeDocument/2006/relationships">
  <sheetPr>
    <tabColor indexed="41"/>
  </sheetPr>
  <dimension ref="A1:I48"/>
  <sheetViews>
    <sheetView workbookViewId="0" topLeftCell="A1">
      <selection activeCell="M10" sqref="M10"/>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18" customHeight="1"/>
    <row r="3" spans="1:9" ht="18.75" customHeight="1">
      <c r="A3" s="338" t="s">
        <v>2297</v>
      </c>
      <c r="B3" s="338"/>
      <c r="C3" s="338"/>
      <c r="D3" s="338"/>
      <c r="E3" s="338"/>
      <c r="F3" s="338"/>
      <c r="G3" s="338"/>
      <c r="H3" s="338"/>
      <c r="I3" s="338"/>
    </row>
    <row r="4" spans="1:9" ht="45.75" customHeight="1">
      <c r="A4" s="3" t="s">
        <v>2298</v>
      </c>
      <c r="B4" s="3"/>
      <c r="C4" s="3"/>
      <c r="D4" s="3"/>
      <c r="E4" s="3"/>
      <c r="F4" s="3"/>
      <c r="G4" s="3"/>
      <c r="H4" s="3"/>
      <c r="I4" s="3"/>
    </row>
    <row r="5" spans="1:9" ht="50.25" customHeight="1">
      <c r="A5" s="3" t="s">
        <v>2299</v>
      </c>
      <c r="B5" s="3"/>
      <c r="C5" s="3"/>
      <c r="D5" s="3"/>
      <c r="E5" s="3"/>
      <c r="F5" s="3"/>
      <c r="G5" s="3"/>
      <c r="H5" s="3"/>
      <c r="I5" s="3"/>
    </row>
    <row r="6" spans="1:9" ht="18.75" customHeight="1">
      <c r="A6" s="3" t="s">
        <v>2300</v>
      </c>
      <c r="B6" s="3"/>
      <c r="C6" s="3"/>
      <c r="D6" s="3"/>
      <c r="E6" s="3"/>
      <c r="F6" s="3"/>
      <c r="G6" s="3"/>
      <c r="H6" s="3"/>
      <c r="I6" s="3"/>
    </row>
    <row r="7" spans="1:9" ht="18.75" customHeight="1">
      <c r="A7" s="3" t="s">
        <v>2301</v>
      </c>
      <c r="B7" s="3"/>
      <c r="C7" s="3"/>
      <c r="D7" s="3"/>
      <c r="E7" s="3"/>
      <c r="F7" s="3"/>
      <c r="G7" s="3"/>
      <c r="H7" s="3"/>
      <c r="I7" s="3"/>
    </row>
    <row r="8" spans="1:9" ht="48.75" customHeight="1">
      <c r="A8" s="3" t="s">
        <v>2302</v>
      </c>
      <c r="B8" s="3"/>
      <c r="C8" s="3"/>
      <c r="D8" s="3"/>
      <c r="E8" s="3"/>
      <c r="F8" s="3"/>
      <c r="G8" s="3"/>
      <c r="H8" s="3"/>
      <c r="I8" s="3"/>
    </row>
    <row r="9" spans="1:9" ht="63.75" customHeight="1">
      <c r="A9" s="3" t="s">
        <v>2303</v>
      </c>
      <c r="B9" s="3"/>
      <c r="C9" s="3"/>
      <c r="D9" s="3"/>
      <c r="E9" s="3"/>
      <c r="F9" s="3"/>
      <c r="G9" s="3"/>
      <c r="H9" s="3"/>
      <c r="I9" s="3"/>
    </row>
    <row r="10" spans="1:9" ht="90.75" customHeight="1">
      <c r="A10" s="3" t="s">
        <v>2304</v>
      </c>
      <c r="B10" s="3"/>
      <c r="C10" s="3"/>
      <c r="D10" s="3"/>
      <c r="E10" s="3"/>
      <c r="F10" s="3"/>
      <c r="G10" s="3"/>
      <c r="H10" s="3"/>
      <c r="I10" s="3"/>
    </row>
    <row r="11" spans="1:9" ht="18.75" customHeight="1">
      <c r="A11" s="338" t="s">
        <v>2305</v>
      </c>
      <c r="B11" s="338"/>
      <c r="C11" s="338"/>
      <c r="D11" s="338"/>
      <c r="E11" s="338"/>
      <c r="F11" s="338"/>
      <c r="G11" s="338"/>
      <c r="H11" s="338"/>
      <c r="I11" s="338"/>
    </row>
    <row r="12" spans="1:9" ht="18.75" customHeight="1">
      <c r="A12" s="3" t="s">
        <v>2306</v>
      </c>
      <c r="B12" s="3"/>
      <c r="C12" s="3"/>
      <c r="D12" s="3"/>
      <c r="E12" s="3"/>
      <c r="F12" s="3"/>
      <c r="G12" s="3"/>
      <c r="H12" s="3"/>
      <c r="I12" s="3"/>
    </row>
    <row r="13" spans="1:9" ht="33.75" customHeight="1">
      <c r="A13" s="3" t="s">
        <v>2307</v>
      </c>
      <c r="B13" s="3"/>
      <c r="C13" s="3"/>
      <c r="D13" s="3"/>
      <c r="E13" s="3"/>
      <c r="F13" s="3"/>
      <c r="G13" s="3"/>
      <c r="H13" s="3"/>
      <c r="I13" s="3"/>
    </row>
    <row r="14" spans="1:9" ht="18.75" customHeight="1">
      <c r="A14" s="3" t="s">
        <v>2308</v>
      </c>
      <c r="B14" s="3"/>
      <c r="C14" s="3"/>
      <c r="D14" s="3"/>
      <c r="E14" s="3"/>
      <c r="F14" s="3"/>
      <c r="G14" s="3"/>
      <c r="H14" s="3"/>
      <c r="I14" s="3"/>
    </row>
    <row r="15" spans="1:9" ht="18.75" customHeight="1">
      <c r="A15" s="3" t="s">
        <v>2309</v>
      </c>
      <c r="B15" s="3"/>
      <c r="C15" s="3"/>
      <c r="D15" s="3"/>
      <c r="E15" s="3"/>
      <c r="F15" s="3"/>
      <c r="G15" s="3"/>
      <c r="H15" s="3"/>
      <c r="I15" s="3"/>
    </row>
    <row r="16" spans="1:9" ht="18.75" customHeight="1">
      <c r="A16" s="3" t="s">
        <v>2310</v>
      </c>
      <c r="B16" s="3"/>
      <c r="C16" s="3"/>
      <c r="D16" s="3"/>
      <c r="E16" s="3"/>
      <c r="F16" s="3"/>
      <c r="G16" s="3"/>
      <c r="H16" s="3"/>
      <c r="I16" s="3"/>
    </row>
    <row r="17" spans="1:9" ht="18.75" customHeight="1">
      <c r="A17" s="3" t="s">
        <v>2311</v>
      </c>
      <c r="B17" s="3"/>
      <c r="C17" s="3"/>
      <c r="D17" s="3"/>
      <c r="E17" s="3"/>
      <c r="F17" s="3"/>
      <c r="G17" s="3"/>
      <c r="H17" s="3"/>
      <c r="I17" s="3"/>
    </row>
    <row r="18" spans="1:9" ht="31.5" customHeight="1">
      <c r="A18" s="3" t="s">
        <v>2312</v>
      </c>
      <c r="B18" s="3"/>
      <c r="C18" s="3"/>
      <c r="D18" s="3"/>
      <c r="E18" s="3"/>
      <c r="F18" s="3"/>
      <c r="G18" s="3"/>
      <c r="H18" s="3"/>
      <c r="I18" s="3"/>
    </row>
    <row r="19" spans="1:9" ht="33.75" customHeight="1">
      <c r="A19" s="3" t="s">
        <v>2313</v>
      </c>
      <c r="B19" s="3"/>
      <c r="C19" s="3"/>
      <c r="D19" s="3"/>
      <c r="E19" s="3"/>
      <c r="F19" s="3"/>
      <c r="G19" s="3"/>
      <c r="H19" s="3"/>
      <c r="I19" s="3"/>
    </row>
    <row r="20" spans="1:9" ht="34.5" customHeight="1">
      <c r="A20" s="3" t="s">
        <v>2314</v>
      </c>
      <c r="B20" s="3"/>
      <c r="C20" s="3"/>
      <c r="D20" s="3"/>
      <c r="E20" s="3"/>
      <c r="F20" s="3"/>
      <c r="G20" s="3"/>
      <c r="H20" s="3"/>
      <c r="I20" s="3"/>
    </row>
    <row r="21" spans="1:9" ht="35.25" customHeight="1">
      <c r="A21" s="3" t="s">
        <v>2315</v>
      </c>
      <c r="B21" s="3"/>
      <c r="C21" s="3"/>
      <c r="D21" s="3"/>
      <c r="E21" s="3"/>
      <c r="F21" s="3"/>
      <c r="G21" s="3"/>
      <c r="H21" s="3"/>
      <c r="I21" s="3"/>
    </row>
    <row r="22" spans="1:9" ht="18.75" customHeight="1">
      <c r="A22" s="3" t="s">
        <v>2316</v>
      </c>
      <c r="B22" s="3"/>
      <c r="C22" s="3"/>
      <c r="D22" s="3"/>
      <c r="E22" s="3"/>
      <c r="F22" s="3"/>
      <c r="G22" s="3"/>
      <c r="H22" s="3"/>
      <c r="I22" s="3"/>
    </row>
    <row r="23" spans="1:9" ht="18.75" customHeight="1">
      <c r="A23" s="3" t="s">
        <v>2317</v>
      </c>
      <c r="B23" s="3"/>
      <c r="C23" s="3"/>
      <c r="D23" s="3"/>
      <c r="E23" s="3"/>
      <c r="F23" s="3"/>
      <c r="G23" s="3"/>
      <c r="H23" s="3"/>
      <c r="I23" s="3"/>
    </row>
    <row r="24" spans="1:9" ht="18.75" customHeight="1">
      <c r="A24" s="338" t="s">
        <v>2318</v>
      </c>
      <c r="B24" s="338"/>
      <c r="C24" s="338"/>
      <c r="D24" s="338"/>
      <c r="E24" s="338"/>
      <c r="F24" s="338"/>
      <c r="G24" s="338"/>
      <c r="H24" s="338"/>
      <c r="I24" s="338"/>
    </row>
    <row r="25" spans="1:9" ht="18.75" customHeight="1">
      <c r="A25" s="3" t="s">
        <v>2319</v>
      </c>
      <c r="B25" s="3"/>
      <c r="C25" s="3"/>
      <c r="D25" s="3"/>
      <c r="E25" s="3"/>
      <c r="F25" s="3"/>
      <c r="G25" s="3"/>
      <c r="H25" s="3"/>
      <c r="I25" s="3"/>
    </row>
    <row r="26" spans="1:9" ht="18.75" customHeight="1">
      <c r="A26" s="3" t="s">
        <v>2320</v>
      </c>
      <c r="B26" s="3"/>
      <c r="C26" s="3"/>
      <c r="D26" s="3"/>
      <c r="E26" s="3"/>
      <c r="F26" s="3"/>
      <c r="G26" s="3"/>
      <c r="H26" s="3"/>
      <c r="I26" s="3"/>
    </row>
    <row r="27" spans="1:9" ht="18.75" customHeight="1">
      <c r="A27" s="338" t="s">
        <v>2321</v>
      </c>
      <c r="B27" s="338"/>
      <c r="C27" s="338"/>
      <c r="D27" s="338"/>
      <c r="E27" s="338"/>
      <c r="F27" s="338"/>
      <c r="G27" s="338"/>
      <c r="H27" s="338"/>
      <c r="I27" s="338"/>
    </row>
    <row r="28" spans="1:9" ht="36" customHeight="1">
      <c r="A28" s="3" t="s">
        <v>2322</v>
      </c>
      <c r="B28" s="3"/>
      <c r="C28" s="3"/>
      <c r="D28" s="3"/>
      <c r="E28" s="3"/>
      <c r="F28" s="3"/>
      <c r="G28" s="3"/>
      <c r="H28" s="3"/>
      <c r="I28" s="3"/>
    </row>
    <row r="29" spans="1:9" ht="52.5" customHeight="1">
      <c r="A29" s="3" t="s">
        <v>2323</v>
      </c>
      <c r="B29" s="3"/>
      <c r="C29" s="3"/>
      <c r="D29" s="3"/>
      <c r="E29" s="3"/>
      <c r="F29" s="3"/>
      <c r="G29" s="3"/>
      <c r="H29" s="3"/>
      <c r="I29" s="3"/>
    </row>
    <row r="30" spans="1:9" ht="47.25" customHeight="1">
      <c r="A30" s="3" t="s">
        <v>2324</v>
      </c>
      <c r="B30" s="3"/>
      <c r="C30" s="3"/>
      <c r="D30" s="3"/>
      <c r="E30" s="3"/>
      <c r="F30" s="3"/>
      <c r="G30" s="3"/>
      <c r="H30" s="3"/>
      <c r="I30" s="3"/>
    </row>
    <row r="31" spans="1:9" ht="18.75" customHeight="1">
      <c r="A31" s="3" t="s">
        <v>2325</v>
      </c>
      <c r="B31" s="3"/>
      <c r="C31" s="3"/>
      <c r="D31" s="3"/>
      <c r="E31" s="3"/>
      <c r="F31" s="3"/>
      <c r="G31" s="3"/>
      <c r="H31" s="3"/>
      <c r="I31" s="3"/>
    </row>
    <row r="32" spans="1:9" ht="33.75" customHeight="1">
      <c r="A32" s="3" t="s">
        <v>2326</v>
      </c>
      <c r="B32" s="3"/>
      <c r="C32" s="3"/>
      <c r="D32" s="3"/>
      <c r="E32" s="3"/>
      <c r="F32" s="3"/>
      <c r="G32" s="3"/>
      <c r="H32" s="3"/>
      <c r="I32" s="3"/>
    </row>
    <row r="33" spans="1:9" ht="18.75" customHeight="1">
      <c r="A33" s="3" t="s">
        <v>2327</v>
      </c>
      <c r="B33" s="3"/>
      <c r="C33" s="3"/>
      <c r="D33" s="3"/>
      <c r="E33" s="3"/>
      <c r="F33" s="3"/>
      <c r="G33" s="3"/>
      <c r="H33" s="3"/>
      <c r="I33" s="3"/>
    </row>
    <row r="34" spans="1:9" ht="18.75" customHeight="1">
      <c r="A34" s="3" t="s">
        <v>2328</v>
      </c>
      <c r="B34" s="3"/>
      <c r="C34" s="3"/>
      <c r="D34" s="3"/>
      <c r="E34" s="3"/>
      <c r="F34" s="3"/>
      <c r="G34" s="3"/>
      <c r="H34" s="3"/>
      <c r="I34" s="3"/>
    </row>
    <row r="35" spans="1:9" ht="48.75" customHeight="1">
      <c r="A35" s="3" t="s">
        <v>2329</v>
      </c>
      <c r="B35" s="3"/>
      <c r="C35" s="3"/>
      <c r="D35" s="3"/>
      <c r="E35" s="3"/>
      <c r="F35" s="3"/>
      <c r="G35" s="3"/>
      <c r="H35" s="3"/>
      <c r="I35" s="3"/>
    </row>
    <row r="36" spans="1:9" ht="36" customHeight="1">
      <c r="A36" s="3" t="s">
        <v>2330</v>
      </c>
      <c r="B36" s="3"/>
      <c r="C36" s="3"/>
      <c r="D36" s="3"/>
      <c r="E36" s="3"/>
      <c r="F36" s="3"/>
      <c r="G36" s="3"/>
      <c r="H36" s="3"/>
      <c r="I36" s="3"/>
    </row>
    <row r="37" spans="1:9" ht="18.75" customHeight="1">
      <c r="A37" s="3" t="s">
        <v>2331</v>
      </c>
      <c r="B37" s="3"/>
      <c r="C37" s="3"/>
      <c r="D37" s="3"/>
      <c r="E37" s="3"/>
      <c r="F37" s="3"/>
      <c r="G37" s="3"/>
      <c r="H37" s="3"/>
      <c r="I37" s="3"/>
    </row>
    <row r="38" spans="1:9" ht="36" customHeight="1">
      <c r="A38" s="3" t="s">
        <v>2332</v>
      </c>
      <c r="B38" s="3"/>
      <c r="C38" s="3"/>
      <c r="D38" s="3"/>
      <c r="E38" s="3"/>
      <c r="F38" s="3"/>
      <c r="G38" s="3"/>
      <c r="H38" s="3"/>
      <c r="I38" s="3"/>
    </row>
    <row r="39" spans="1:9" ht="33" customHeight="1">
      <c r="A39" s="3" t="s">
        <v>2333</v>
      </c>
      <c r="B39" s="3"/>
      <c r="C39" s="3"/>
      <c r="D39" s="3"/>
      <c r="E39" s="3"/>
      <c r="F39" s="3"/>
      <c r="G39" s="3"/>
      <c r="H39" s="3"/>
      <c r="I39" s="3"/>
    </row>
    <row r="40" spans="1:9" ht="31.5" customHeight="1">
      <c r="A40" s="3" t="s">
        <v>2334</v>
      </c>
      <c r="B40" s="3"/>
      <c r="C40" s="3"/>
      <c r="D40" s="3"/>
      <c r="E40" s="3"/>
      <c r="F40" s="3"/>
      <c r="G40" s="3"/>
      <c r="H40" s="3"/>
      <c r="I40" s="3"/>
    </row>
    <row r="41" spans="1:9" ht="31.5" customHeight="1">
      <c r="A41" s="3" t="s">
        <v>2335</v>
      </c>
      <c r="B41" s="3"/>
      <c r="C41" s="3"/>
      <c r="D41" s="3"/>
      <c r="E41" s="3"/>
      <c r="F41" s="3"/>
      <c r="G41" s="3"/>
      <c r="H41" s="3"/>
      <c r="I41" s="3"/>
    </row>
    <row r="42" spans="1:9" ht="18.75" customHeight="1">
      <c r="A42" s="3" t="s">
        <v>2336</v>
      </c>
      <c r="B42" s="3"/>
      <c r="C42" s="3"/>
      <c r="D42" s="3"/>
      <c r="E42" s="3"/>
      <c r="F42" s="3"/>
      <c r="G42" s="3"/>
      <c r="H42" s="3"/>
      <c r="I42" s="3"/>
    </row>
    <row r="43" spans="1:9" ht="18.75" customHeight="1">
      <c r="A43" s="3" t="s">
        <v>2337</v>
      </c>
      <c r="B43" s="3"/>
      <c r="C43" s="3"/>
      <c r="D43" s="3"/>
      <c r="E43" s="3"/>
      <c r="F43" s="3"/>
      <c r="G43" s="3"/>
      <c r="H43" s="3"/>
      <c r="I43" s="3"/>
    </row>
    <row r="44" spans="1:9" ht="18.75" customHeight="1">
      <c r="A44" s="3" t="s">
        <v>2338</v>
      </c>
      <c r="B44" s="3"/>
      <c r="C44" s="3"/>
      <c r="D44" s="3"/>
      <c r="E44" s="3"/>
      <c r="F44" s="3"/>
      <c r="G44" s="3"/>
      <c r="H44" s="3"/>
      <c r="I44" s="3"/>
    </row>
    <row r="45" spans="1:9" ht="18.75" customHeight="1">
      <c r="A45" s="3" t="s">
        <v>2339</v>
      </c>
      <c r="B45" s="3"/>
      <c r="C45" s="3"/>
      <c r="D45" s="3"/>
      <c r="E45" s="3"/>
      <c r="F45" s="3"/>
      <c r="G45" s="3"/>
      <c r="H45" s="3"/>
      <c r="I45" s="3"/>
    </row>
    <row r="46" spans="1:9" ht="18.75" customHeight="1">
      <c r="A46" s="3" t="s">
        <v>2340</v>
      </c>
      <c r="B46" s="3"/>
      <c r="C46" s="3"/>
      <c r="D46" s="3"/>
      <c r="E46" s="3"/>
      <c r="F46" s="3"/>
      <c r="G46" s="3"/>
      <c r="H46" s="3"/>
      <c r="I46" s="3"/>
    </row>
    <row r="47" spans="1:9" ht="29.25" customHeight="1">
      <c r="A47" s="3" t="s">
        <v>2341</v>
      </c>
      <c r="B47" s="3"/>
      <c r="C47" s="3"/>
      <c r="D47" s="3"/>
      <c r="E47" s="3"/>
      <c r="F47" s="3"/>
      <c r="G47" s="3"/>
      <c r="H47" s="3"/>
      <c r="I47" s="3"/>
    </row>
    <row r="48" spans="1:9" ht="18.75" customHeight="1">
      <c r="A48" s="3" t="s">
        <v>2342</v>
      </c>
      <c r="B48" s="3"/>
      <c r="C48" s="3"/>
      <c r="D48" s="3"/>
      <c r="E48" s="3"/>
      <c r="F48" s="3"/>
      <c r="G48" s="3"/>
      <c r="H48" s="3"/>
      <c r="I48" s="3"/>
    </row>
    <row r="49" ht="18.75" customHeight="1"/>
    <row r="50" ht="18.75" customHeight="1"/>
    <row r="51" ht="18.75" customHeight="1"/>
    <row r="52" ht="18.75" customHeight="1"/>
    <row r="53" ht="18.75" customHeight="1"/>
    <row r="54" ht="18.75" customHeight="1"/>
  </sheetData>
  <sheetProtection/>
  <mergeCells count="47">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s>
  <printOptions/>
  <pageMargins left="0.75" right="0.75" top="1" bottom="1" header="0.5" footer="0.5"/>
  <pageSetup orientation="portrait" paperSize="9"/>
</worksheet>
</file>

<file path=xl/worksheets/sheet131.xml><?xml version="1.0" encoding="utf-8"?>
<worksheet xmlns="http://schemas.openxmlformats.org/spreadsheetml/2006/main" xmlns:r="http://schemas.openxmlformats.org/officeDocument/2006/relationships">
  <sheetPr>
    <tabColor indexed="41"/>
  </sheetPr>
  <dimension ref="A1:I6"/>
  <sheetViews>
    <sheetView workbookViewId="0" topLeftCell="A1">
      <selection activeCell="N25" sqref="N25"/>
    </sheetView>
  </sheetViews>
  <sheetFormatPr defaultColWidth="9.00390625" defaultRowHeight="14.25"/>
  <cols>
    <col min="1" max="16384" width="9.00390625" style="1" customWidth="1"/>
  </cols>
  <sheetData>
    <row r="1" spans="1:9" ht="29.25">
      <c r="A1" s="2" t="s">
        <v>149</v>
      </c>
      <c r="B1" s="2"/>
      <c r="C1" s="2"/>
      <c r="D1" s="2"/>
      <c r="E1" s="2"/>
      <c r="F1" s="2"/>
      <c r="G1" s="2"/>
      <c r="H1" s="2"/>
      <c r="I1" s="2"/>
    </row>
    <row r="2" ht="26.25" customHeight="1"/>
    <row r="3" spans="1:9" ht="18.75" customHeight="1">
      <c r="A3" s="87" t="s">
        <v>150</v>
      </c>
      <c r="B3" s="87"/>
      <c r="C3" s="87"/>
      <c r="D3" s="87"/>
      <c r="E3" s="87"/>
      <c r="F3" s="87"/>
      <c r="G3" s="87"/>
      <c r="H3" s="87"/>
      <c r="I3" s="87"/>
    </row>
    <row r="4" spans="1:9" ht="32.25" customHeight="1">
      <c r="A4" s="3" t="s">
        <v>2343</v>
      </c>
      <c r="B4" s="3"/>
      <c r="C4" s="3"/>
      <c r="D4" s="3"/>
      <c r="E4" s="3"/>
      <c r="F4" s="3"/>
      <c r="G4" s="3"/>
      <c r="H4" s="3"/>
      <c r="I4" s="3"/>
    </row>
    <row r="5" spans="1:9" ht="18.75" customHeight="1">
      <c r="A5" s="87" t="s">
        <v>2344</v>
      </c>
      <c r="B5" s="87"/>
      <c r="C5" s="87"/>
      <c r="D5" s="87"/>
      <c r="E5" s="87"/>
      <c r="F5" s="87"/>
      <c r="G5" s="87"/>
      <c r="H5" s="87"/>
      <c r="I5" s="87"/>
    </row>
    <row r="6" spans="1:9" ht="18.75" customHeight="1">
      <c r="A6" s="3" t="s">
        <v>1554</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 footer="0.5"/>
  <pageSetup orientation="portrait" paperSize="9"/>
</worksheet>
</file>

<file path=xl/worksheets/sheet132.xml><?xml version="1.0" encoding="utf-8"?>
<worksheet xmlns="http://schemas.openxmlformats.org/spreadsheetml/2006/main" xmlns:r="http://schemas.openxmlformats.org/officeDocument/2006/relationships">
  <sheetPr>
    <tabColor indexed="41"/>
  </sheetPr>
  <dimension ref="A1:O15"/>
  <sheetViews>
    <sheetView workbookViewId="0" topLeftCell="A1">
      <selection activeCell="O14" sqref="O14"/>
    </sheetView>
  </sheetViews>
  <sheetFormatPr defaultColWidth="9.00390625" defaultRowHeight="14.25"/>
  <cols>
    <col min="1" max="1" width="21.375" style="318" customWidth="1"/>
    <col min="2" max="2" width="9.625" style="319" customWidth="1"/>
    <col min="3" max="3" width="10.875" style="320" customWidth="1"/>
    <col min="4" max="10" width="10.875" style="318" customWidth="1"/>
    <col min="11" max="16384" width="9.00390625" style="318" customWidth="1"/>
  </cols>
  <sheetData>
    <row r="1" spans="1:14" ht="30.75" customHeight="1">
      <c r="A1" s="91" t="s">
        <v>123</v>
      </c>
      <c r="B1" s="91"/>
      <c r="C1" s="91"/>
      <c r="D1" s="91"/>
      <c r="E1" s="91"/>
      <c r="F1" s="91"/>
      <c r="G1" s="91"/>
      <c r="H1" s="91"/>
      <c r="I1" s="91"/>
      <c r="J1" s="91"/>
      <c r="K1" s="91"/>
      <c r="L1" s="91"/>
      <c r="M1" s="91"/>
      <c r="N1" s="91"/>
    </row>
    <row r="2" spans="1:15" ht="30.75" customHeight="1">
      <c r="A2" s="321" t="s">
        <v>155</v>
      </c>
      <c r="B2" s="310" t="s">
        <v>156</v>
      </c>
      <c r="C2" s="322" t="s">
        <v>157</v>
      </c>
      <c r="D2" s="322" t="s">
        <v>158</v>
      </c>
      <c r="E2" s="322" t="s">
        <v>159</v>
      </c>
      <c r="F2" s="322" t="s">
        <v>160</v>
      </c>
      <c r="G2" s="322" t="s">
        <v>161</v>
      </c>
      <c r="H2" s="322" t="s">
        <v>162</v>
      </c>
      <c r="I2" s="322" t="s">
        <v>163</v>
      </c>
      <c r="J2" s="322" t="s">
        <v>164</v>
      </c>
      <c r="K2" s="322" t="s">
        <v>165</v>
      </c>
      <c r="L2" s="322" t="s">
        <v>166</v>
      </c>
      <c r="M2" s="322" t="s">
        <v>167</v>
      </c>
      <c r="N2" s="322" t="s">
        <v>168</v>
      </c>
      <c r="O2" s="322" t="s">
        <v>169</v>
      </c>
    </row>
    <row r="3" spans="1:15" ht="30.75" customHeight="1">
      <c r="A3" s="314" t="s">
        <v>2345</v>
      </c>
      <c r="B3" s="323" t="s">
        <v>215</v>
      </c>
      <c r="C3" s="324">
        <v>69460</v>
      </c>
      <c r="D3" s="324">
        <v>67442</v>
      </c>
      <c r="E3" s="324">
        <v>70266</v>
      </c>
      <c r="F3" s="324">
        <v>72028</v>
      </c>
      <c r="G3" s="324">
        <v>78174</v>
      </c>
      <c r="H3" s="324">
        <v>81440</v>
      </c>
      <c r="I3" s="324">
        <v>84977</v>
      </c>
      <c r="J3" s="324">
        <v>91665</v>
      </c>
      <c r="K3" s="324">
        <v>91033</v>
      </c>
      <c r="L3" s="324">
        <v>91434</v>
      </c>
      <c r="M3" s="324">
        <v>95999</v>
      </c>
      <c r="N3" s="324">
        <v>91337</v>
      </c>
      <c r="O3" s="324">
        <v>94628</v>
      </c>
    </row>
    <row r="4" spans="1:15" ht="30.75" customHeight="1">
      <c r="A4" s="326" t="s">
        <v>2346</v>
      </c>
      <c r="B4" s="327" t="s">
        <v>215</v>
      </c>
      <c r="C4" s="100">
        <v>66841</v>
      </c>
      <c r="D4" s="100">
        <v>65012</v>
      </c>
      <c r="E4" s="100">
        <v>68957</v>
      </c>
      <c r="F4" s="100">
        <v>69070</v>
      </c>
      <c r="G4" s="100">
        <v>75104</v>
      </c>
      <c r="H4" s="100">
        <v>78571</v>
      </c>
      <c r="I4" s="100">
        <v>82630</v>
      </c>
      <c r="J4" s="100">
        <v>88764</v>
      </c>
      <c r="K4" s="100">
        <v>88630</v>
      </c>
      <c r="L4" s="100">
        <v>87245</v>
      </c>
      <c r="M4" s="100">
        <v>91428</v>
      </c>
      <c r="N4" s="100">
        <v>86637</v>
      </c>
      <c r="O4" s="100">
        <v>89775</v>
      </c>
    </row>
    <row r="5" spans="1:15" ht="30.75" customHeight="1">
      <c r="A5" s="314" t="s">
        <v>1316</v>
      </c>
      <c r="B5" s="323" t="s">
        <v>215</v>
      </c>
      <c r="C5" s="324">
        <v>70086</v>
      </c>
      <c r="D5" s="324">
        <v>68609</v>
      </c>
      <c r="E5" s="324">
        <v>68522</v>
      </c>
      <c r="F5" s="324">
        <v>72154</v>
      </c>
      <c r="G5" s="324">
        <v>77035</v>
      </c>
      <c r="H5" s="324">
        <v>79577</v>
      </c>
      <c r="I5" s="324">
        <v>85255</v>
      </c>
      <c r="J5" s="324">
        <v>90505</v>
      </c>
      <c r="K5" s="324">
        <v>89554</v>
      </c>
      <c r="L5" s="324">
        <v>92127</v>
      </c>
      <c r="M5" s="324">
        <v>97143</v>
      </c>
      <c r="N5" s="324">
        <v>92459</v>
      </c>
      <c r="O5" s="324">
        <v>94754</v>
      </c>
    </row>
    <row r="6" spans="1:15" ht="30.75" customHeight="1">
      <c r="A6" s="326" t="s">
        <v>2346</v>
      </c>
      <c r="B6" s="327" t="s">
        <v>215</v>
      </c>
      <c r="C6" s="100">
        <v>66225</v>
      </c>
      <c r="D6" s="100">
        <v>65936</v>
      </c>
      <c r="E6" s="100">
        <v>67118</v>
      </c>
      <c r="F6" s="100">
        <v>69097</v>
      </c>
      <c r="G6" s="100">
        <v>73724</v>
      </c>
      <c r="H6" s="100">
        <v>76599</v>
      </c>
      <c r="I6" s="100">
        <v>82701</v>
      </c>
      <c r="J6" s="100">
        <v>87394</v>
      </c>
      <c r="K6" s="100">
        <v>87058</v>
      </c>
      <c r="L6" s="100">
        <v>88064</v>
      </c>
      <c r="M6" s="100">
        <v>92212</v>
      </c>
      <c r="N6" s="100">
        <v>87721</v>
      </c>
      <c r="O6" s="100">
        <v>89651</v>
      </c>
    </row>
    <row r="7" spans="1:15" ht="30.75" customHeight="1">
      <c r="A7" s="326" t="s">
        <v>2347</v>
      </c>
      <c r="B7" s="327" t="s">
        <v>215</v>
      </c>
      <c r="C7" s="100">
        <v>365</v>
      </c>
      <c r="D7" s="100">
        <v>368</v>
      </c>
      <c r="E7" s="100">
        <v>292</v>
      </c>
      <c r="F7" s="100">
        <v>562</v>
      </c>
      <c r="G7" s="100">
        <v>416</v>
      </c>
      <c r="H7" s="100">
        <v>533</v>
      </c>
      <c r="I7" s="100">
        <v>436</v>
      </c>
      <c r="J7" s="100">
        <v>415</v>
      </c>
      <c r="K7" s="100">
        <v>416</v>
      </c>
      <c r="L7" s="100">
        <v>363</v>
      </c>
      <c r="M7" s="100">
        <v>918</v>
      </c>
      <c r="N7" s="100">
        <v>1123</v>
      </c>
      <c r="O7" s="100">
        <v>872</v>
      </c>
    </row>
    <row r="8" spans="1:15" ht="30.75" customHeight="1">
      <c r="A8" s="326" t="s">
        <v>2348</v>
      </c>
      <c r="B8" s="327" t="s">
        <v>215</v>
      </c>
      <c r="C8" s="100">
        <v>35089</v>
      </c>
      <c r="D8" s="100">
        <v>34564</v>
      </c>
      <c r="E8" s="100">
        <v>35288</v>
      </c>
      <c r="F8" s="100">
        <v>35775</v>
      </c>
      <c r="G8" s="100">
        <v>37800</v>
      </c>
      <c r="H8" s="100">
        <v>39122</v>
      </c>
      <c r="I8" s="100">
        <v>43915</v>
      </c>
      <c r="J8" s="100">
        <v>43437</v>
      </c>
      <c r="K8" s="100">
        <v>41566</v>
      </c>
      <c r="L8" s="100">
        <v>42047</v>
      </c>
      <c r="M8" s="100">
        <v>39446</v>
      </c>
      <c r="N8" s="100">
        <v>35023</v>
      </c>
      <c r="O8" s="100">
        <v>36335</v>
      </c>
    </row>
    <row r="9" spans="1:15" ht="30.75" customHeight="1">
      <c r="A9" s="326" t="s">
        <v>2349</v>
      </c>
      <c r="B9" s="327" t="s">
        <v>215</v>
      </c>
      <c r="C9" s="100">
        <v>30771</v>
      </c>
      <c r="D9" s="100">
        <v>31004</v>
      </c>
      <c r="E9" s="100">
        <v>31538</v>
      </c>
      <c r="F9" s="100">
        <v>32760</v>
      </c>
      <c r="G9" s="100">
        <v>35508</v>
      </c>
      <c r="H9" s="100">
        <v>36944</v>
      </c>
      <c r="I9" s="100">
        <v>38350</v>
      </c>
      <c r="J9" s="100">
        <v>43542</v>
      </c>
      <c r="K9" s="100">
        <v>45076</v>
      </c>
      <c r="L9" s="100">
        <v>45654</v>
      </c>
      <c r="M9" s="100">
        <v>51848</v>
      </c>
      <c r="N9" s="100">
        <v>51575</v>
      </c>
      <c r="O9" s="100">
        <v>52444</v>
      </c>
    </row>
    <row r="10" spans="1:15" ht="30.75" customHeight="1">
      <c r="A10" s="314" t="s">
        <v>1317</v>
      </c>
      <c r="B10" s="323" t="s">
        <v>217</v>
      </c>
      <c r="C10" s="324">
        <v>177375</v>
      </c>
      <c r="D10" s="324">
        <v>195611</v>
      </c>
      <c r="E10" s="324">
        <v>232661</v>
      </c>
      <c r="F10" s="324">
        <v>273043</v>
      </c>
      <c r="G10" s="324">
        <v>315817</v>
      </c>
      <c r="H10" s="324">
        <v>367972.7025</v>
      </c>
      <c r="I10" s="324">
        <v>463209.4279</v>
      </c>
      <c r="J10" s="324">
        <v>527484</v>
      </c>
      <c r="K10" s="324">
        <v>580239</v>
      </c>
      <c r="L10" s="324">
        <v>697247</v>
      </c>
      <c r="M10" s="324">
        <v>812813</v>
      </c>
      <c r="N10" s="324">
        <v>873475</v>
      </c>
      <c r="O10" s="324">
        <v>1009413</v>
      </c>
    </row>
    <row r="11" spans="1:15" ht="30.75" customHeight="1">
      <c r="A11" s="326" t="s">
        <v>2346</v>
      </c>
      <c r="B11" s="327" t="s">
        <v>217</v>
      </c>
      <c r="C11" s="100">
        <v>169769</v>
      </c>
      <c r="D11" s="100">
        <v>187356</v>
      </c>
      <c r="E11" s="100">
        <v>225302</v>
      </c>
      <c r="F11" s="100">
        <v>258432</v>
      </c>
      <c r="G11" s="100">
        <v>296505</v>
      </c>
      <c r="H11" s="100">
        <v>351105.4739</v>
      </c>
      <c r="I11" s="100">
        <v>447816</v>
      </c>
      <c r="J11" s="100">
        <v>507670</v>
      </c>
      <c r="K11" s="100">
        <v>558033</v>
      </c>
      <c r="L11" s="100">
        <v>670705</v>
      </c>
      <c r="M11" s="100">
        <v>780375</v>
      </c>
      <c r="N11" s="100">
        <v>833800</v>
      </c>
      <c r="O11" s="100">
        <v>974828</v>
      </c>
    </row>
    <row r="12" spans="1:15" ht="30.75" customHeight="1">
      <c r="A12" s="314" t="s">
        <v>2350</v>
      </c>
      <c r="B12" s="323" t="s">
        <v>233</v>
      </c>
      <c r="C12" s="324">
        <v>25308</v>
      </c>
      <c r="D12" s="324">
        <v>28511</v>
      </c>
      <c r="E12" s="324">
        <v>33954</v>
      </c>
      <c r="F12" s="324">
        <v>37842</v>
      </c>
      <c r="G12" s="324">
        <v>40996.543051859546</v>
      </c>
      <c r="H12" s="324">
        <v>46241.087562989305</v>
      </c>
      <c r="I12" s="324">
        <v>54332</v>
      </c>
      <c r="J12" s="324">
        <v>58282</v>
      </c>
      <c r="K12" s="324">
        <v>64792</v>
      </c>
      <c r="L12" s="324">
        <v>75683</v>
      </c>
      <c r="M12" s="324">
        <v>83672</v>
      </c>
      <c r="N12" s="324">
        <v>94472</v>
      </c>
      <c r="O12" s="324">
        <v>106530</v>
      </c>
    </row>
    <row r="13" spans="1:15" ht="30.75" customHeight="1">
      <c r="A13" s="329" t="s">
        <v>2351</v>
      </c>
      <c r="B13" s="332" t="s">
        <v>233</v>
      </c>
      <c r="C13" s="333">
        <v>25635</v>
      </c>
      <c r="D13" s="333">
        <v>28415</v>
      </c>
      <c r="E13" s="333">
        <v>33568</v>
      </c>
      <c r="F13" s="333">
        <v>37401</v>
      </c>
      <c r="G13" s="333">
        <v>40218</v>
      </c>
      <c r="H13" s="333">
        <v>45837</v>
      </c>
      <c r="I13" s="333">
        <v>54149</v>
      </c>
      <c r="J13" s="333">
        <v>58090</v>
      </c>
      <c r="K13" s="333">
        <v>64099</v>
      </c>
      <c r="L13" s="333">
        <v>76161</v>
      </c>
      <c r="M13" s="333">
        <v>84628</v>
      </c>
      <c r="N13" s="333">
        <v>95051</v>
      </c>
      <c r="O13" s="336">
        <v>108736</v>
      </c>
    </row>
    <row r="14" spans="1:14" ht="23.25" customHeight="1">
      <c r="A14" s="334" t="s">
        <v>2352</v>
      </c>
      <c r="B14" s="334"/>
      <c r="C14" s="334"/>
      <c r="D14" s="334"/>
      <c r="E14" s="334"/>
      <c r="F14" s="334"/>
      <c r="G14" s="334"/>
      <c r="H14" s="334"/>
      <c r="I14" s="334"/>
      <c r="J14" s="334"/>
      <c r="K14" s="334"/>
      <c r="L14" s="334"/>
      <c r="M14" s="334"/>
      <c r="N14" s="334"/>
    </row>
    <row r="15" spans="1:12" ht="12.75">
      <c r="A15" s="335"/>
      <c r="B15" s="335"/>
      <c r="C15" s="335"/>
      <c r="D15" s="335"/>
      <c r="E15" s="335"/>
      <c r="F15" s="335"/>
      <c r="G15" s="335"/>
      <c r="H15" s="335"/>
      <c r="I15" s="335"/>
      <c r="J15" s="335"/>
      <c r="K15" s="335"/>
      <c r="L15" s="337"/>
    </row>
  </sheetData>
  <sheetProtection/>
  <mergeCells count="3">
    <mergeCell ref="A1:N1"/>
    <mergeCell ref="A14:N14"/>
    <mergeCell ref="A15:L15"/>
  </mergeCells>
  <printOptions/>
  <pageMargins left="0.75" right="0.75" top="1" bottom="1" header="0.5" footer="0.5"/>
  <pageSetup horizontalDpi="600" verticalDpi="600" orientation="portrait" paperSize="9"/>
</worksheet>
</file>

<file path=xl/worksheets/sheet133.xml><?xml version="1.0" encoding="utf-8"?>
<worksheet xmlns="http://schemas.openxmlformats.org/spreadsheetml/2006/main" xmlns:r="http://schemas.openxmlformats.org/officeDocument/2006/relationships">
  <sheetPr>
    <tabColor indexed="41"/>
  </sheetPr>
  <dimension ref="A1:E13"/>
  <sheetViews>
    <sheetView workbookViewId="0" topLeftCell="A1">
      <selection activeCell="H10" sqref="H10"/>
    </sheetView>
  </sheetViews>
  <sheetFormatPr defaultColWidth="9.00390625" defaultRowHeight="14.25"/>
  <cols>
    <col min="1" max="1" width="24.00390625" style="318" customWidth="1"/>
    <col min="2" max="2" width="8.25390625" style="319" customWidth="1"/>
    <col min="3" max="3" width="14.375" style="320" customWidth="1"/>
    <col min="4" max="5" width="14.375" style="318" customWidth="1"/>
    <col min="6" max="16384" width="9.00390625" style="318" customWidth="1"/>
  </cols>
  <sheetData>
    <row r="1" spans="1:5" ht="30.75" customHeight="1">
      <c r="A1" s="91" t="s">
        <v>124</v>
      </c>
      <c r="B1" s="91"/>
      <c r="C1" s="91"/>
      <c r="D1" s="91"/>
      <c r="E1" s="91"/>
    </row>
    <row r="2" spans="1:5" ht="30.75" customHeight="1">
      <c r="A2" s="321" t="s">
        <v>155</v>
      </c>
      <c r="B2" s="310" t="s">
        <v>156</v>
      </c>
      <c r="C2" s="322" t="s">
        <v>169</v>
      </c>
      <c r="D2" s="322" t="s">
        <v>168</v>
      </c>
      <c r="E2" s="96" t="s">
        <v>893</v>
      </c>
    </row>
    <row r="3" spans="1:5" ht="30.75" customHeight="1">
      <c r="A3" s="314" t="s">
        <v>2345</v>
      </c>
      <c r="B3" s="323" t="s">
        <v>215</v>
      </c>
      <c r="C3" s="324">
        <v>94628</v>
      </c>
      <c r="D3" s="324">
        <v>91337</v>
      </c>
      <c r="E3" s="325">
        <v>3.603140019926207</v>
      </c>
    </row>
    <row r="4" spans="1:5" ht="30.75" customHeight="1">
      <c r="A4" s="326" t="s">
        <v>2346</v>
      </c>
      <c r="B4" s="327" t="s">
        <v>215</v>
      </c>
      <c r="C4" s="100">
        <v>89775</v>
      </c>
      <c r="D4" s="100">
        <v>86637</v>
      </c>
      <c r="E4" s="328">
        <v>3.6220090723363</v>
      </c>
    </row>
    <row r="5" spans="1:5" ht="30.75" customHeight="1">
      <c r="A5" s="314" t="s">
        <v>1316</v>
      </c>
      <c r="B5" s="323" t="s">
        <v>215</v>
      </c>
      <c r="C5" s="324">
        <v>94754</v>
      </c>
      <c r="D5" s="324">
        <v>92459</v>
      </c>
      <c r="E5" s="325">
        <v>2.4821812911668952</v>
      </c>
    </row>
    <row r="6" spans="1:5" ht="30.75" customHeight="1">
      <c r="A6" s="326" t="s">
        <v>2346</v>
      </c>
      <c r="B6" s="327" t="s">
        <v>215</v>
      </c>
      <c r="C6" s="100">
        <v>89651</v>
      </c>
      <c r="D6" s="100">
        <v>87721</v>
      </c>
      <c r="E6" s="328">
        <v>2.2001573169480513</v>
      </c>
    </row>
    <row r="7" spans="1:5" ht="30.75" customHeight="1">
      <c r="A7" s="326" t="s">
        <v>2347</v>
      </c>
      <c r="B7" s="327" t="s">
        <v>215</v>
      </c>
      <c r="C7" s="100">
        <v>872</v>
      </c>
      <c r="D7" s="100">
        <v>1123</v>
      </c>
      <c r="E7" s="328">
        <v>-22.350845948352628</v>
      </c>
    </row>
    <row r="8" spans="1:5" ht="30.75" customHeight="1">
      <c r="A8" s="326" t="s">
        <v>2348</v>
      </c>
      <c r="B8" s="327" t="s">
        <v>215</v>
      </c>
      <c r="C8" s="100">
        <v>36335</v>
      </c>
      <c r="D8" s="100">
        <v>35023</v>
      </c>
      <c r="E8" s="328">
        <v>3.7461096993404337</v>
      </c>
    </row>
    <row r="9" spans="1:5" ht="30.75" customHeight="1">
      <c r="A9" s="326" t="s">
        <v>2349</v>
      </c>
      <c r="B9" s="327" t="s">
        <v>215</v>
      </c>
      <c r="C9" s="100">
        <v>52444</v>
      </c>
      <c r="D9" s="100">
        <v>51575</v>
      </c>
      <c r="E9" s="328">
        <v>1.6849248666989822</v>
      </c>
    </row>
    <row r="10" spans="1:5" ht="30.75" customHeight="1">
      <c r="A10" s="314" t="s">
        <v>1317</v>
      </c>
      <c r="B10" s="323" t="s">
        <v>217</v>
      </c>
      <c r="C10" s="324">
        <v>1009413</v>
      </c>
      <c r="D10" s="324">
        <v>873475</v>
      </c>
      <c r="E10" s="325">
        <v>15.562895331864107</v>
      </c>
    </row>
    <row r="11" spans="1:5" ht="30.75" customHeight="1">
      <c r="A11" s="326" t="s">
        <v>2346</v>
      </c>
      <c r="B11" s="327" t="s">
        <v>217</v>
      </c>
      <c r="C11" s="100">
        <v>974828</v>
      </c>
      <c r="D11" s="100">
        <v>833800</v>
      </c>
      <c r="E11" s="328">
        <v>16.913888222595347</v>
      </c>
    </row>
    <row r="12" spans="1:5" ht="30.75" customHeight="1">
      <c r="A12" s="314" t="s">
        <v>2350</v>
      </c>
      <c r="B12" s="327" t="s">
        <v>233</v>
      </c>
      <c r="C12" s="100">
        <v>106530</v>
      </c>
      <c r="D12" s="100">
        <v>94472</v>
      </c>
      <c r="E12" s="328">
        <v>12.763570158353799</v>
      </c>
    </row>
    <row r="13" spans="1:5" ht="30.75" customHeight="1">
      <c r="A13" s="329" t="s">
        <v>2351</v>
      </c>
      <c r="B13" s="330" t="s">
        <v>233</v>
      </c>
      <c r="C13" s="107">
        <v>108736</v>
      </c>
      <c r="D13" s="107">
        <v>95051</v>
      </c>
      <c r="E13" s="331">
        <v>14.397533955455492</v>
      </c>
    </row>
  </sheetData>
  <sheetProtection/>
  <mergeCells count="1">
    <mergeCell ref="A1:E1"/>
  </mergeCells>
  <printOptions/>
  <pageMargins left="0.75" right="0.75" top="1" bottom="1" header="0.5" footer="0.5"/>
  <pageSetup horizontalDpi="600" verticalDpi="600" orientation="portrait" paperSize="9"/>
</worksheet>
</file>

<file path=xl/worksheets/sheet134.xml><?xml version="1.0" encoding="utf-8"?>
<worksheet xmlns="http://schemas.openxmlformats.org/spreadsheetml/2006/main" xmlns:r="http://schemas.openxmlformats.org/officeDocument/2006/relationships">
  <sheetPr>
    <tabColor indexed="41"/>
  </sheetPr>
  <dimension ref="A1:N28"/>
  <sheetViews>
    <sheetView workbookViewId="0" topLeftCell="A1">
      <pane xSplit="1" ySplit="4" topLeftCell="B5" activePane="bottomRight" state="frozen"/>
      <selection pane="bottomRight" activeCell="O18" sqref="O18"/>
    </sheetView>
  </sheetViews>
  <sheetFormatPr defaultColWidth="9.00390625" defaultRowHeight="14.25"/>
  <cols>
    <col min="1" max="1" width="32.75390625" style="308" bestFit="1" customWidth="1"/>
    <col min="2" max="3" width="8.50390625" style="308" bestFit="1" customWidth="1"/>
    <col min="4" max="4" width="9.75390625" style="308" bestFit="1" customWidth="1"/>
    <col min="5" max="6" width="8.50390625" style="308" bestFit="1" customWidth="1"/>
    <col min="7" max="7" width="9.75390625" style="308" bestFit="1" customWidth="1"/>
    <col min="8" max="8" width="10.375" style="308" customWidth="1"/>
    <col min="9" max="9" width="11.375" style="308" customWidth="1"/>
    <col min="10" max="10" width="9.75390625" style="308" bestFit="1" customWidth="1"/>
    <col min="11" max="12" width="10.375" style="308" bestFit="1" customWidth="1"/>
    <col min="13" max="13" width="10.50390625" style="308" bestFit="1" customWidth="1"/>
    <col min="14" max="16384" width="9.00390625" style="308" customWidth="1"/>
  </cols>
  <sheetData>
    <row r="1" spans="1:13" ht="23.25" customHeight="1">
      <c r="A1" s="91" t="s">
        <v>125</v>
      </c>
      <c r="B1" s="91"/>
      <c r="C1" s="91"/>
      <c r="D1" s="91"/>
      <c r="E1" s="91"/>
      <c r="F1" s="91"/>
      <c r="G1" s="91"/>
      <c r="H1" s="91"/>
      <c r="I1" s="91"/>
      <c r="J1" s="91"/>
      <c r="K1" s="91"/>
      <c r="L1" s="91"/>
      <c r="M1" s="91"/>
    </row>
    <row r="2" spans="1:13" s="89" customFormat="1" ht="18.75" customHeight="1">
      <c r="A2" s="309" t="s">
        <v>155</v>
      </c>
      <c r="B2" s="310" t="s">
        <v>2353</v>
      </c>
      <c r="C2" s="310"/>
      <c r="D2" s="310"/>
      <c r="E2" s="310" t="s">
        <v>2354</v>
      </c>
      <c r="F2" s="310"/>
      <c r="G2" s="310"/>
      <c r="H2" s="310" t="s">
        <v>2355</v>
      </c>
      <c r="I2" s="310"/>
      <c r="J2" s="310"/>
      <c r="K2" s="310" t="s">
        <v>2356</v>
      </c>
      <c r="L2" s="310"/>
      <c r="M2" s="317"/>
    </row>
    <row r="3" spans="1:14" s="89" customFormat="1" ht="11.25" customHeight="1">
      <c r="A3" s="92"/>
      <c r="B3" s="311" t="s">
        <v>2357</v>
      </c>
      <c r="C3" s="312"/>
      <c r="D3" s="98" t="s">
        <v>2358</v>
      </c>
      <c r="E3" s="311" t="s">
        <v>2357</v>
      </c>
      <c r="F3" s="312"/>
      <c r="G3" s="98" t="s">
        <v>2358</v>
      </c>
      <c r="H3" s="311" t="s">
        <v>2357</v>
      </c>
      <c r="I3" s="312"/>
      <c r="J3" s="98" t="s">
        <v>2358</v>
      </c>
      <c r="K3" s="311" t="s">
        <v>2357</v>
      </c>
      <c r="L3" s="311" t="s">
        <v>2359</v>
      </c>
      <c r="M3" s="311" t="s">
        <v>2358</v>
      </c>
      <c r="N3" s="90"/>
    </row>
    <row r="4" spans="1:14" s="89" customFormat="1" ht="20.25" customHeight="1">
      <c r="A4" s="171"/>
      <c r="B4" s="94"/>
      <c r="C4" s="313" t="s">
        <v>2360</v>
      </c>
      <c r="D4" s="94"/>
      <c r="E4" s="94"/>
      <c r="F4" s="313" t="s">
        <v>2360</v>
      </c>
      <c r="G4" s="94"/>
      <c r="H4" s="94"/>
      <c r="I4" s="313" t="s">
        <v>2360</v>
      </c>
      <c r="J4" s="94"/>
      <c r="K4" s="94"/>
      <c r="L4" s="94" t="s">
        <v>2360</v>
      </c>
      <c r="M4" s="108"/>
      <c r="N4" s="90"/>
    </row>
    <row r="5" spans="1:13" s="89" customFormat="1" ht="18.75" customHeight="1">
      <c r="A5" s="314" t="s">
        <v>349</v>
      </c>
      <c r="B5" s="315">
        <v>94628</v>
      </c>
      <c r="C5" s="315">
        <v>89775</v>
      </c>
      <c r="D5" s="315">
        <v>225</v>
      </c>
      <c r="E5" s="315">
        <v>94754</v>
      </c>
      <c r="F5" s="315">
        <v>89651</v>
      </c>
      <c r="G5" s="315">
        <v>248</v>
      </c>
      <c r="H5" s="315">
        <v>1009412.6</v>
      </c>
      <c r="I5" s="315">
        <v>974828</v>
      </c>
      <c r="J5" s="315">
        <v>714.2</v>
      </c>
      <c r="K5" s="315">
        <v>106529.81404478967</v>
      </c>
      <c r="L5" s="315">
        <v>108735.87578498846</v>
      </c>
      <c r="M5" s="305">
        <v>28798.387096774193</v>
      </c>
    </row>
    <row r="6" spans="1:13" s="89" customFormat="1" ht="18.75" customHeight="1">
      <c r="A6" s="290" t="s">
        <v>2361</v>
      </c>
      <c r="B6" s="291">
        <v>984</v>
      </c>
      <c r="C6" s="291">
        <v>908</v>
      </c>
      <c r="D6" s="291">
        <v>42</v>
      </c>
      <c r="E6" s="291">
        <v>969</v>
      </c>
      <c r="F6" s="291">
        <v>872</v>
      </c>
      <c r="G6" s="291">
        <v>42</v>
      </c>
      <c r="H6" s="291">
        <v>4085.5</v>
      </c>
      <c r="I6" s="291">
        <v>3875.8</v>
      </c>
      <c r="J6" s="291">
        <v>54.7</v>
      </c>
      <c r="K6" s="291">
        <v>42162.02270381837</v>
      </c>
      <c r="L6" s="291">
        <v>44447.247706422015</v>
      </c>
      <c r="M6" s="306">
        <v>13023.809523809523</v>
      </c>
    </row>
    <row r="7" spans="1:13" s="89" customFormat="1" ht="18.75" customHeight="1">
      <c r="A7" s="290" t="s">
        <v>2362</v>
      </c>
      <c r="B7" s="291"/>
      <c r="C7" s="291"/>
      <c r="D7" s="291"/>
      <c r="E7" s="291"/>
      <c r="F7" s="291"/>
      <c r="G7" s="291"/>
      <c r="H7" s="291"/>
      <c r="I7" s="291"/>
      <c r="J7" s="291"/>
      <c r="K7" s="291"/>
      <c r="L7" s="291"/>
      <c r="M7" s="306"/>
    </row>
    <row r="8" spans="1:13" s="89" customFormat="1" ht="18.75" customHeight="1">
      <c r="A8" s="290" t="s">
        <v>2363</v>
      </c>
      <c r="B8" s="291">
        <v>31311</v>
      </c>
      <c r="C8" s="291">
        <v>30896</v>
      </c>
      <c r="D8" s="291">
        <v>112</v>
      </c>
      <c r="E8" s="291">
        <v>31849</v>
      </c>
      <c r="F8" s="291">
        <v>31414</v>
      </c>
      <c r="G8" s="291">
        <v>130</v>
      </c>
      <c r="H8" s="291">
        <v>309747.1</v>
      </c>
      <c r="I8" s="291">
        <v>296614.5</v>
      </c>
      <c r="J8" s="291">
        <v>253</v>
      </c>
      <c r="K8" s="291">
        <v>97254.89026343056</v>
      </c>
      <c r="L8" s="291">
        <v>94421.11797287833</v>
      </c>
      <c r="M8" s="306">
        <v>19461.53846153846</v>
      </c>
    </row>
    <row r="9" spans="1:13" s="89" customFormat="1" ht="18.75" customHeight="1">
      <c r="A9" s="290" t="s">
        <v>2364</v>
      </c>
      <c r="B9" s="291">
        <v>742</v>
      </c>
      <c r="C9" s="291">
        <v>713</v>
      </c>
      <c r="D9" s="291"/>
      <c r="E9" s="291">
        <v>720</v>
      </c>
      <c r="F9" s="291">
        <v>690</v>
      </c>
      <c r="G9" s="291"/>
      <c r="H9" s="291">
        <v>5447.3</v>
      </c>
      <c r="I9" s="291">
        <v>5175.3</v>
      </c>
      <c r="J9" s="291"/>
      <c r="K9" s="291">
        <v>75656.94444444444</v>
      </c>
      <c r="L9" s="291">
        <v>75004.34782608696</v>
      </c>
      <c r="M9" s="306"/>
    </row>
    <row r="10" spans="1:13" s="89" customFormat="1" ht="18.75" customHeight="1">
      <c r="A10" s="290" t="s">
        <v>2365</v>
      </c>
      <c r="B10" s="291">
        <v>4219</v>
      </c>
      <c r="C10" s="291">
        <v>4195</v>
      </c>
      <c r="D10" s="291">
        <v>1</v>
      </c>
      <c r="E10" s="291">
        <v>4255</v>
      </c>
      <c r="F10" s="291">
        <v>4231</v>
      </c>
      <c r="G10" s="291">
        <v>1</v>
      </c>
      <c r="H10" s="291">
        <v>39010.3</v>
      </c>
      <c r="I10" s="291">
        <v>38891</v>
      </c>
      <c r="J10" s="291">
        <v>3.4</v>
      </c>
      <c r="K10" s="291">
        <v>91681.08108108108</v>
      </c>
      <c r="L10" s="291">
        <v>91919.16804537934</v>
      </c>
      <c r="M10" s="306">
        <v>34000</v>
      </c>
    </row>
    <row r="11" spans="1:13" s="89" customFormat="1" ht="18.75" customHeight="1">
      <c r="A11" s="290" t="s">
        <v>2366</v>
      </c>
      <c r="B11" s="291">
        <v>3064</v>
      </c>
      <c r="C11" s="291">
        <v>3002</v>
      </c>
      <c r="D11" s="291">
        <v>5</v>
      </c>
      <c r="E11" s="291">
        <v>3078</v>
      </c>
      <c r="F11" s="291">
        <v>3013</v>
      </c>
      <c r="G11" s="291">
        <v>4</v>
      </c>
      <c r="H11" s="291">
        <v>32469.2</v>
      </c>
      <c r="I11" s="291">
        <v>29753.6</v>
      </c>
      <c r="J11" s="291" t="s">
        <v>1291</v>
      </c>
      <c r="K11" s="291">
        <v>105487.97920727746</v>
      </c>
      <c r="L11" s="291">
        <v>98750.74676402257</v>
      </c>
      <c r="M11" s="306">
        <v>1000</v>
      </c>
    </row>
    <row r="12" spans="1:13" s="89" customFormat="1" ht="18.75" customHeight="1">
      <c r="A12" s="290" t="s">
        <v>2367</v>
      </c>
      <c r="B12" s="291">
        <v>2801</v>
      </c>
      <c r="C12" s="291">
        <v>2799</v>
      </c>
      <c r="D12" s="291">
        <v>8</v>
      </c>
      <c r="E12" s="291">
        <v>2751</v>
      </c>
      <c r="F12" s="291">
        <v>2749</v>
      </c>
      <c r="G12" s="291">
        <v>8</v>
      </c>
      <c r="H12" s="291">
        <v>17686.6</v>
      </c>
      <c r="I12" s="291">
        <v>17666.6</v>
      </c>
      <c r="J12" s="291">
        <v>18.2</v>
      </c>
      <c r="K12" s="291">
        <v>64291.53035259905</v>
      </c>
      <c r="L12" s="291">
        <v>64265.551109494365</v>
      </c>
      <c r="M12" s="306">
        <v>22750</v>
      </c>
    </row>
    <row r="13" spans="1:13" s="89" customFormat="1" ht="18.75" customHeight="1">
      <c r="A13" s="290" t="s">
        <v>2368</v>
      </c>
      <c r="B13" s="291">
        <v>2877</v>
      </c>
      <c r="C13" s="291">
        <v>2792</v>
      </c>
      <c r="D13" s="291">
        <v>11</v>
      </c>
      <c r="E13" s="291">
        <v>2925</v>
      </c>
      <c r="F13" s="291">
        <v>2850</v>
      </c>
      <c r="G13" s="291">
        <v>10</v>
      </c>
      <c r="H13" s="291">
        <v>19119.3</v>
      </c>
      <c r="I13" s="291">
        <v>18281.6</v>
      </c>
      <c r="J13" s="291">
        <v>23.1</v>
      </c>
      <c r="K13" s="291">
        <v>65365.1282051282</v>
      </c>
      <c r="L13" s="291">
        <v>64145.9649122807</v>
      </c>
      <c r="M13" s="306">
        <v>23100</v>
      </c>
    </row>
    <row r="14" spans="1:13" s="89" customFormat="1" ht="18.75" customHeight="1">
      <c r="A14" s="290" t="s">
        <v>2369</v>
      </c>
      <c r="B14" s="291">
        <v>960</v>
      </c>
      <c r="C14" s="291">
        <v>871</v>
      </c>
      <c r="D14" s="291"/>
      <c r="E14" s="291">
        <v>941</v>
      </c>
      <c r="F14" s="291">
        <v>856</v>
      </c>
      <c r="G14" s="291"/>
      <c r="H14" s="291">
        <v>25344.4</v>
      </c>
      <c r="I14" s="291">
        <v>23274.7</v>
      </c>
      <c r="J14" s="291"/>
      <c r="K14" s="291">
        <v>269334.75026567484</v>
      </c>
      <c r="L14" s="291">
        <v>271900.7009345794</v>
      </c>
      <c r="M14" s="306"/>
    </row>
    <row r="15" spans="1:13" s="89" customFormat="1" ht="18.75" customHeight="1">
      <c r="A15" s="290" t="s">
        <v>2370</v>
      </c>
      <c r="B15" s="291">
        <v>1256</v>
      </c>
      <c r="C15" s="291">
        <v>1229</v>
      </c>
      <c r="D15" s="291">
        <v>1</v>
      </c>
      <c r="E15" s="291">
        <v>1198</v>
      </c>
      <c r="F15" s="291">
        <v>1168</v>
      </c>
      <c r="G15" s="291">
        <v>1</v>
      </c>
      <c r="H15" s="291">
        <v>54713.4</v>
      </c>
      <c r="I15" s="291">
        <v>53894.7</v>
      </c>
      <c r="J15" s="291">
        <v>8.8</v>
      </c>
      <c r="K15" s="291">
        <v>456706.17696160264</v>
      </c>
      <c r="L15" s="291">
        <v>461427.22602739726</v>
      </c>
      <c r="M15" s="306">
        <v>88000</v>
      </c>
    </row>
    <row r="16" spans="1:13" s="89" customFormat="1" ht="18.75" customHeight="1">
      <c r="A16" s="290" t="s">
        <v>1824</v>
      </c>
      <c r="B16" s="291">
        <v>7521</v>
      </c>
      <c r="C16" s="291">
        <v>6951</v>
      </c>
      <c r="D16" s="291"/>
      <c r="E16" s="291">
        <v>7628</v>
      </c>
      <c r="F16" s="291">
        <v>7051</v>
      </c>
      <c r="G16" s="291">
        <v>2</v>
      </c>
      <c r="H16" s="291">
        <v>82922.5</v>
      </c>
      <c r="I16" s="291">
        <v>79467.6</v>
      </c>
      <c r="J16" s="291">
        <v>2.9</v>
      </c>
      <c r="K16" s="291">
        <v>108708.0492920818</v>
      </c>
      <c r="L16" s="291">
        <v>112704.01361509007</v>
      </c>
      <c r="M16" s="306">
        <v>14500</v>
      </c>
    </row>
    <row r="17" spans="1:13" s="89" customFormat="1" ht="18.75" customHeight="1">
      <c r="A17" s="290" t="s">
        <v>2371</v>
      </c>
      <c r="B17" s="291">
        <v>4721</v>
      </c>
      <c r="C17" s="291">
        <v>4381</v>
      </c>
      <c r="D17" s="291">
        <v>3</v>
      </c>
      <c r="E17" s="291">
        <v>4443</v>
      </c>
      <c r="F17" s="291">
        <v>4009</v>
      </c>
      <c r="G17" s="291">
        <v>1</v>
      </c>
      <c r="H17" s="291">
        <v>20332.7</v>
      </c>
      <c r="I17" s="291">
        <v>17922.7</v>
      </c>
      <c r="J17" s="291">
        <v>5.3</v>
      </c>
      <c r="K17" s="291">
        <v>45763.44812063921</v>
      </c>
      <c r="L17" s="291">
        <v>44706.16113744076</v>
      </c>
      <c r="M17" s="306">
        <v>53000</v>
      </c>
    </row>
    <row r="18" spans="1:13" s="89" customFormat="1" ht="18.75" customHeight="1">
      <c r="A18" s="290" t="s">
        <v>2372</v>
      </c>
      <c r="B18" s="291">
        <v>2924</v>
      </c>
      <c r="C18" s="291">
        <v>2677</v>
      </c>
      <c r="D18" s="291">
        <v>1</v>
      </c>
      <c r="E18" s="291">
        <v>2858</v>
      </c>
      <c r="F18" s="291">
        <v>2618</v>
      </c>
      <c r="G18" s="291">
        <v>1</v>
      </c>
      <c r="H18" s="291">
        <v>35314.1</v>
      </c>
      <c r="I18" s="291">
        <v>32873.6</v>
      </c>
      <c r="J18" s="291">
        <v>2.4</v>
      </c>
      <c r="K18" s="291">
        <v>123562.28131560532</v>
      </c>
      <c r="L18" s="291">
        <v>125567.6088617265</v>
      </c>
      <c r="M18" s="306">
        <v>24000</v>
      </c>
    </row>
    <row r="19" spans="1:13" s="89" customFormat="1" ht="18.75" customHeight="1">
      <c r="A19" s="290" t="s">
        <v>2373</v>
      </c>
      <c r="B19" s="291">
        <v>3278</v>
      </c>
      <c r="C19" s="291">
        <v>3199</v>
      </c>
      <c r="D19" s="291">
        <v>23</v>
      </c>
      <c r="E19" s="291">
        <v>3330</v>
      </c>
      <c r="F19" s="291">
        <v>3223</v>
      </c>
      <c r="G19" s="291">
        <v>28</v>
      </c>
      <c r="H19" s="291">
        <v>27444</v>
      </c>
      <c r="I19" s="291">
        <v>26999.5</v>
      </c>
      <c r="J19" s="291">
        <v>183.9</v>
      </c>
      <c r="K19" s="291">
        <v>82414.41441441441</v>
      </c>
      <c r="L19" s="291">
        <v>83771.33105802047</v>
      </c>
      <c r="M19" s="306">
        <v>65678.57142857143</v>
      </c>
    </row>
    <row r="20" spans="1:13" s="89" customFormat="1" ht="18.75" customHeight="1">
      <c r="A20" s="290" t="s">
        <v>2374</v>
      </c>
      <c r="B20" s="291">
        <v>1138</v>
      </c>
      <c r="C20" s="291">
        <v>1125</v>
      </c>
      <c r="D20" s="291"/>
      <c r="E20" s="291">
        <v>1096</v>
      </c>
      <c r="F20" s="291">
        <v>1080</v>
      </c>
      <c r="G20" s="291"/>
      <c r="H20" s="291">
        <v>7800.4</v>
      </c>
      <c r="I20" s="291">
        <v>7696.4</v>
      </c>
      <c r="J20" s="291"/>
      <c r="K20" s="291">
        <v>71171.53284671533</v>
      </c>
      <c r="L20" s="291">
        <v>71262.96296296296</v>
      </c>
      <c r="M20" s="306"/>
    </row>
    <row r="21" spans="1:13" s="89" customFormat="1" ht="18.75" customHeight="1">
      <c r="A21" s="290" t="s">
        <v>408</v>
      </c>
      <c r="B21" s="291">
        <v>6763</v>
      </c>
      <c r="C21" s="291">
        <v>6525</v>
      </c>
      <c r="D21" s="291">
        <v>5</v>
      </c>
      <c r="E21" s="291">
        <v>6716</v>
      </c>
      <c r="F21" s="291">
        <v>6478</v>
      </c>
      <c r="G21" s="291">
        <v>5</v>
      </c>
      <c r="H21" s="291">
        <v>96725</v>
      </c>
      <c r="I21" s="291">
        <v>95814.3</v>
      </c>
      <c r="J21" s="291">
        <v>43</v>
      </c>
      <c r="K21" s="291">
        <v>144021.73913043478</v>
      </c>
      <c r="L21" s="291">
        <v>147907.22445199135</v>
      </c>
      <c r="M21" s="306">
        <v>86000</v>
      </c>
    </row>
    <row r="22" spans="1:13" s="89" customFormat="1" ht="18.75" customHeight="1">
      <c r="A22" s="290" t="s">
        <v>2375</v>
      </c>
      <c r="B22" s="291">
        <v>4469</v>
      </c>
      <c r="C22" s="291">
        <v>4273</v>
      </c>
      <c r="D22" s="291">
        <v>1</v>
      </c>
      <c r="E22" s="291">
        <v>4384</v>
      </c>
      <c r="F22" s="291">
        <v>4186</v>
      </c>
      <c r="G22" s="291">
        <v>1</v>
      </c>
      <c r="H22" s="291">
        <v>64621.8</v>
      </c>
      <c r="I22" s="291">
        <v>63378.7</v>
      </c>
      <c r="J22" s="291">
        <v>3.7</v>
      </c>
      <c r="K22" s="291">
        <v>147403.74087591242</v>
      </c>
      <c r="L22" s="291">
        <v>151406.35451505016</v>
      </c>
      <c r="M22" s="306">
        <v>37000</v>
      </c>
    </row>
    <row r="23" spans="1:13" s="89" customFormat="1" ht="18.75" customHeight="1">
      <c r="A23" s="290" t="s">
        <v>2376</v>
      </c>
      <c r="B23" s="291">
        <v>1654</v>
      </c>
      <c r="C23" s="291">
        <v>1618</v>
      </c>
      <c r="D23" s="291">
        <v>2</v>
      </c>
      <c r="E23" s="291">
        <v>1665</v>
      </c>
      <c r="F23" s="291">
        <v>1623</v>
      </c>
      <c r="G23" s="291">
        <v>2</v>
      </c>
      <c r="H23" s="291">
        <v>24207.6</v>
      </c>
      <c r="I23" s="291">
        <v>23916.4</v>
      </c>
      <c r="J23" s="291">
        <v>12.2</v>
      </c>
      <c r="K23" s="291">
        <v>145390.99099099098</v>
      </c>
      <c r="L23" s="291">
        <v>147359.2113370302</v>
      </c>
      <c r="M23" s="306">
        <v>61000</v>
      </c>
    </row>
    <row r="24" spans="1:13" s="89" customFormat="1" ht="18.75" customHeight="1">
      <c r="A24" s="292" t="s">
        <v>2377</v>
      </c>
      <c r="B24" s="293">
        <v>13946</v>
      </c>
      <c r="C24" s="293">
        <v>11621</v>
      </c>
      <c r="D24" s="293">
        <v>10</v>
      </c>
      <c r="E24" s="293">
        <v>13948</v>
      </c>
      <c r="F24" s="293">
        <v>11540</v>
      </c>
      <c r="G24" s="293">
        <v>12</v>
      </c>
      <c r="H24" s="293">
        <v>142421.4</v>
      </c>
      <c r="I24" s="293">
        <v>139331</v>
      </c>
      <c r="J24" s="293">
        <v>99.2</v>
      </c>
      <c r="K24" s="293">
        <v>102108.83280757097</v>
      </c>
      <c r="L24" s="293">
        <v>120737.43500866552</v>
      </c>
      <c r="M24" s="307">
        <v>82666.66666666667</v>
      </c>
    </row>
    <row r="26" ht="12.75">
      <c r="E26" s="316"/>
    </row>
    <row r="28" ht="12.75">
      <c r="H28" s="316"/>
    </row>
  </sheetData>
  <sheetProtection/>
  <mergeCells count="15">
    <mergeCell ref="A1:M1"/>
    <mergeCell ref="B2:D2"/>
    <mergeCell ref="E2:G2"/>
    <mergeCell ref="H2:J2"/>
    <mergeCell ref="K2:M2"/>
    <mergeCell ref="A2:A4"/>
    <mergeCell ref="B3:B4"/>
    <mergeCell ref="D3:D4"/>
    <mergeCell ref="E3:E4"/>
    <mergeCell ref="G3:G4"/>
    <mergeCell ref="H3:H4"/>
    <mergeCell ref="J3:J4"/>
    <mergeCell ref="K3:K4"/>
    <mergeCell ref="L3:L4"/>
    <mergeCell ref="M3:M4"/>
  </mergeCells>
  <printOptions/>
  <pageMargins left="0.75" right="0.75" top="1" bottom="1" header="0.5" footer="0.5"/>
  <pageSetup horizontalDpi="600" verticalDpi="600" orientation="portrait" paperSize="9"/>
  <legacyDrawing r:id="rId2"/>
</worksheet>
</file>

<file path=xl/worksheets/sheet135.xml><?xml version="1.0" encoding="utf-8"?>
<worksheet xmlns="http://schemas.openxmlformats.org/spreadsheetml/2006/main" xmlns:r="http://schemas.openxmlformats.org/officeDocument/2006/relationships">
  <sheetPr>
    <tabColor indexed="41"/>
  </sheetPr>
  <dimension ref="A1:S86"/>
  <sheetViews>
    <sheetView workbookViewId="0" topLeftCell="A1">
      <pane xSplit="1" ySplit="3" topLeftCell="B4" activePane="bottomRight" state="frozen"/>
      <selection pane="bottomRight" activeCell="U20" sqref="U20"/>
    </sheetView>
  </sheetViews>
  <sheetFormatPr defaultColWidth="9.00390625" defaultRowHeight="14.25"/>
  <cols>
    <col min="1" max="1" width="34.125" style="273" customWidth="1"/>
    <col min="2" max="3" width="9.375" style="273" bestFit="1" customWidth="1"/>
    <col min="4" max="4" width="9.125" style="273" bestFit="1" customWidth="1"/>
    <col min="5" max="5" width="9.375" style="273" bestFit="1" customWidth="1"/>
    <col min="6" max="6" width="9.00390625" style="273" customWidth="1"/>
    <col min="7" max="7" width="9.375" style="273" bestFit="1" customWidth="1"/>
    <col min="8" max="8" width="11.50390625" style="273" customWidth="1"/>
    <col min="9" max="9" width="12.125" style="273" customWidth="1"/>
    <col min="10" max="11" width="11.125" style="273" customWidth="1"/>
    <col min="12" max="12" width="9.375" style="273" bestFit="1" customWidth="1"/>
    <col min="13" max="13" width="11.375" style="273" customWidth="1"/>
    <col min="14" max="15" width="9.375" style="273" bestFit="1" customWidth="1"/>
    <col min="16" max="16" width="10.625" style="273" customWidth="1"/>
    <col min="17" max="17" width="11.25390625" style="273" bestFit="1" customWidth="1"/>
    <col min="18" max="18" width="9.375" style="273" bestFit="1" customWidth="1"/>
    <col min="19" max="16384" width="9.00390625" style="273" customWidth="1"/>
  </cols>
  <sheetData>
    <row r="1" spans="1:15" ht="34.5" customHeight="1">
      <c r="A1" s="274" t="s">
        <v>126</v>
      </c>
      <c r="B1" s="274"/>
      <c r="C1" s="274"/>
      <c r="D1" s="274"/>
      <c r="E1" s="274"/>
      <c r="F1" s="274"/>
      <c r="G1" s="274"/>
      <c r="H1" s="274"/>
      <c r="I1" s="274"/>
      <c r="J1" s="274"/>
      <c r="K1" s="274"/>
      <c r="L1" s="274"/>
      <c r="M1" s="274"/>
      <c r="N1" s="274"/>
      <c r="O1" s="274"/>
    </row>
    <row r="2" spans="1:19" s="89" customFormat="1" ht="21.75" customHeight="1">
      <c r="A2" s="275" t="s">
        <v>155</v>
      </c>
      <c r="B2" s="276" t="s">
        <v>2378</v>
      </c>
      <c r="C2" s="277"/>
      <c r="D2" s="277"/>
      <c r="E2" s="277"/>
      <c r="F2" s="277"/>
      <c r="G2" s="278"/>
      <c r="H2" s="276" t="s">
        <v>2379</v>
      </c>
      <c r="I2" s="277"/>
      <c r="J2" s="277"/>
      <c r="K2" s="296"/>
      <c r="L2" s="296"/>
      <c r="M2" s="278"/>
      <c r="N2" s="276" t="s">
        <v>2380</v>
      </c>
      <c r="O2" s="277"/>
      <c r="P2" s="277"/>
      <c r="Q2" s="276" t="s">
        <v>2381</v>
      </c>
      <c r="R2" s="301"/>
      <c r="S2" s="301"/>
    </row>
    <row r="3" spans="1:19" s="89" customFormat="1" ht="21" customHeight="1">
      <c r="A3" s="279"/>
      <c r="B3" s="280"/>
      <c r="C3" s="281"/>
      <c r="D3" s="281"/>
      <c r="E3" s="282" t="s">
        <v>2382</v>
      </c>
      <c r="F3" s="283"/>
      <c r="G3" s="284"/>
      <c r="H3" s="280"/>
      <c r="I3" s="281"/>
      <c r="J3" s="281"/>
      <c r="K3" s="297" t="s">
        <v>2383</v>
      </c>
      <c r="L3" s="298"/>
      <c r="M3" s="299"/>
      <c r="N3" s="280"/>
      <c r="O3" s="281"/>
      <c r="P3" s="281"/>
      <c r="Q3" s="302"/>
      <c r="R3" s="303"/>
      <c r="S3" s="303"/>
    </row>
    <row r="4" spans="1:19" s="89" customFormat="1" ht="18" customHeight="1">
      <c r="A4" s="285"/>
      <c r="B4" s="286" t="s">
        <v>169</v>
      </c>
      <c r="C4" s="286" t="s">
        <v>168</v>
      </c>
      <c r="D4" s="287" t="s">
        <v>2384</v>
      </c>
      <c r="E4" s="286" t="s">
        <v>169</v>
      </c>
      <c r="F4" s="286" t="s">
        <v>168</v>
      </c>
      <c r="G4" s="287" t="s">
        <v>2384</v>
      </c>
      <c r="H4" s="286" t="s">
        <v>169</v>
      </c>
      <c r="I4" s="286" t="s">
        <v>168</v>
      </c>
      <c r="J4" s="287" t="s">
        <v>2384</v>
      </c>
      <c r="K4" s="286" t="s">
        <v>169</v>
      </c>
      <c r="L4" s="286" t="s">
        <v>168</v>
      </c>
      <c r="M4" s="287" t="s">
        <v>2384</v>
      </c>
      <c r="N4" s="286" t="s">
        <v>169</v>
      </c>
      <c r="O4" s="286" t="s">
        <v>168</v>
      </c>
      <c r="P4" s="287" t="s">
        <v>2384</v>
      </c>
      <c r="Q4" s="286" t="s">
        <v>169</v>
      </c>
      <c r="R4" s="286" t="s">
        <v>168</v>
      </c>
      <c r="S4" s="304" t="s">
        <v>2384</v>
      </c>
    </row>
    <row r="5" spans="1:19" s="89" customFormat="1" ht="18" customHeight="1">
      <c r="A5" s="288" t="s">
        <v>349</v>
      </c>
      <c r="B5" s="289">
        <v>94628</v>
      </c>
      <c r="C5" s="289">
        <v>91039</v>
      </c>
      <c r="D5" s="289">
        <v>3589</v>
      </c>
      <c r="E5" s="289">
        <v>89775</v>
      </c>
      <c r="F5" s="289">
        <v>86637</v>
      </c>
      <c r="G5" s="289">
        <v>3138</v>
      </c>
      <c r="H5" s="289">
        <v>1009412.6</v>
      </c>
      <c r="I5" s="289">
        <v>873475</v>
      </c>
      <c r="J5" s="289">
        <v>135937.59999999998</v>
      </c>
      <c r="K5" s="289">
        <v>974828</v>
      </c>
      <c r="L5" s="289">
        <v>833800</v>
      </c>
      <c r="M5" s="289">
        <v>141028</v>
      </c>
      <c r="N5" s="289">
        <v>106529.81404478967</v>
      </c>
      <c r="O5" s="289">
        <v>94472</v>
      </c>
      <c r="P5" s="289">
        <v>12057.814044789673</v>
      </c>
      <c r="Q5" s="289">
        <v>108735.87578498846</v>
      </c>
      <c r="R5" s="289">
        <v>95051</v>
      </c>
      <c r="S5" s="305">
        <v>13684.875784988457</v>
      </c>
    </row>
    <row r="6" spans="1:19" s="89" customFormat="1" ht="18" customHeight="1">
      <c r="A6" s="290" t="s">
        <v>2361</v>
      </c>
      <c r="B6" s="291">
        <v>984</v>
      </c>
      <c r="C6" s="291">
        <v>1088</v>
      </c>
      <c r="D6" s="291">
        <v>-104</v>
      </c>
      <c r="E6" s="291">
        <v>908</v>
      </c>
      <c r="F6" s="291">
        <v>1083</v>
      </c>
      <c r="G6" s="291">
        <v>-175</v>
      </c>
      <c r="H6" s="291">
        <v>4085.5</v>
      </c>
      <c r="I6" s="291">
        <v>4790</v>
      </c>
      <c r="J6" s="291">
        <v>-704.5</v>
      </c>
      <c r="K6" s="291">
        <v>3876</v>
      </c>
      <c r="L6" s="291">
        <v>4774</v>
      </c>
      <c r="M6" s="291">
        <v>-898</v>
      </c>
      <c r="N6" s="291">
        <v>42162.02270381837</v>
      </c>
      <c r="O6" s="291">
        <v>42425</v>
      </c>
      <c r="P6" s="291">
        <v>-262.977296181627</v>
      </c>
      <c r="Q6" s="291">
        <v>44447.247706422015</v>
      </c>
      <c r="R6" s="291">
        <v>42515</v>
      </c>
      <c r="S6" s="306">
        <v>1932.2477064220147</v>
      </c>
    </row>
    <row r="7" spans="1:19" s="89" customFormat="1" ht="18" customHeight="1">
      <c r="A7" s="290" t="s">
        <v>2362</v>
      </c>
      <c r="B7" s="291"/>
      <c r="C7" s="291"/>
      <c r="D7" s="291"/>
      <c r="E7" s="291"/>
      <c r="F7" s="291"/>
      <c r="G7" s="291"/>
      <c r="H7" s="291"/>
      <c r="I7" s="291"/>
      <c r="J7" s="289"/>
      <c r="K7" s="291"/>
      <c r="L7" s="291"/>
      <c r="M7" s="291"/>
      <c r="N7" s="291"/>
      <c r="O7" s="291"/>
      <c r="P7" s="291"/>
      <c r="Q7" s="291"/>
      <c r="R7" s="291"/>
      <c r="S7" s="306"/>
    </row>
    <row r="8" spans="1:19" s="89" customFormat="1" ht="18" customHeight="1">
      <c r="A8" s="290" t="s">
        <v>2363</v>
      </c>
      <c r="B8" s="291">
        <v>31311</v>
      </c>
      <c r="C8" s="291">
        <v>30558</v>
      </c>
      <c r="D8" s="291">
        <v>753</v>
      </c>
      <c r="E8" s="291">
        <v>30896</v>
      </c>
      <c r="F8" s="291">
        <v>30088</v>
      </c>
      <c r="G8" s="291">
        <v>808</v>
      </c>
      <c r="H8" s="291">
        <v>309747.1</v>
      </c>
      <c r="I8" s="291">
        <v>269895</v>
      </c>
      <c r="J8" s="291">
        <v>39852.09999999998</v>
      </c>
      <c r="K8" s="291">
        <v>296615</v>
      </c>
      <c r="L8" s="291">
        <v>253978</v>
      </c>
      <c r="M8" s="291">
        <v>42637</v>
      </c>
      <c r="N8" s="291">
        <v>97254.89026343056</v>
      </c>
      <c r="O8" s="291">
        <v>87001</v>
      </c>
      <c r="P8" s="291">
        <v>10253.890263430556</v>
      </c>
      <c r="Q8" s="291">
        <v>94421.11797287833</v>
      </c>
      <c r="R8" s="291">
        <v>83073</v>
      </c>
      <c r="S8" s="306">
        <v>11348.117972878332</v>
      </c>
    </row>
    <row r="9" spans="1:19" s="89" customFormat="1" ht="18" customHeight="1">
      <c r="A9" s="290" t="s">
        <v>2364</v>
      </c>
      <c r="B9" s="291">
        <v>742</v>
      </c>
      <c r="C9" s="291">
        <v>716</v>
      </c>
      <c r="D9" s="291">
        <v>26</v>
      </c>
      <c r="E9" s="291">
        <v>713</v>
      </c>
      <c r="F9" s="291">
        <v>677</v>
      </c>
      <c r="G9" s="291">
        <v>36</v>
      </c>
      <c r="H9" s="291">
        <v>5447.3</v>
      </c>
      <c r="I9" s="291">
        <v>4406</v>
      </c>
      <c r="J9" s="291">
        <v>1041.3000000000002</v>
      </c>
      <c r="K9" s="291">
        <v>5175</v>
      </c>
      <c r="L9" s="291">
        <v>4115</v>
      </c>
      <c r="M9" s="291">
        <v>1060</v>
      </c>
      <c r="N9" s="291">
        <v>75656.94444444444</v>
      </c>
      <c r="O9" s="291">
        <v>63211</v>
      </c>
      <c r="P9" s="291">
        <v>12445.944444444438</v>
      </c>
      <c r="Q9" s="291">
        <v>75004.34782608696</v>
      </c>
      <c r="R9" s="291">
        <v>61874</v>
      </c>
      <c r="S9" s="306">
        <v>13130.34782608696</v>
      </c>
    </row>
    <row r="10" spans="1:19" s="89" customFormat="1" ht="18" customHeight="1">
      <c r="A10" s="290" t="s">
        <v>2365</v>
      </c>
      <c r="B10" s="291">
        <v>4219</v>
      </c>
      <c r="C10" s="291">
        <v>3756</v>
      </c>
      <c r="D10" s="291">
        <v>463</v>
      </c>
      <c r="E10" s="291">
        <v>4195</v>
      </c>
      <c r="F10" s="291">
        <v>3724</v>
      </c>
      <c r="G10" s="291">
        <v>471</v>
      </c>
      <c r="H10" s="291">
        <v>39010.3</v>
      </c>
      <c r="I10" s="291">
        <v>33079</v>
      </c>
      <c r="J10" s="291">
        <v>5931.300000000003</v>
      </c>
      <c r="K10" s="291">
        <v>38891</v>
      </c>
      <c r="L10" s="291">
        <v>31507</v>
      </c>
      <c r="M10" s="291">
        <v>7384</v>
      </c>
      <c r="N10" s="291">
        <v>91681.08108108108</v>
      </c>
      <c r="O10" s="291">
        <v>80739</v>
      </c>
      <c r="P10" s="291">
        <v>10942.08108108108</v>
      </c>
      <c r="Q10" s="291">
        <v>91919.16804537934</v>
      </c>
      <c r="R10" s="291">
        <v>83243</v>
      </c>
      <c r="S10" s="306">
        <v>8676.168045379338</v>
      </c>
    </row>
    <row r="11" spans="1:19" s="89" customFormat="1" ht="18" customHeight="1">
      <c r="A11" s="290" t="s">
        <v>2366</v>
      </c>
      <c r="B11" s="291">
        <v>3064</v>
      </c>
      <c r="C11" s="291">
        <v>3598</v>
      </c>
      <c r="D11" s="291">
        <v>-534</v>
      </c>
      <c r="E11" s="291">
        <v>3002</v>
      </c>
      <c r="F11" s="291">
        <v>3410</v>
      </c>
      <c r="G11" s="291">
        <v>-408</v>
      </c>
      <c r="H11" s="291">
        <v>32469.2</v>
      </c>
      <c r="I11" s="291">
        <v>41009</v>
      </c>
      <c r="J11" s="291">
        <v>-8539.8</v>
      </c>
      <c r="K11" s="291">
        <v>29754</v>
      </c>
      <c r="L11" s="291">
        <v>34636</v>
      </c>
      <c r="M11" s="291">
        <v>-4882</v>
      </c>
      <c r="N11" s="291">
        <v>105487.97920727746</v>
      </c>
      <c r="O11" s="291">
        <v>108922</v>
      </c>
      <c r="P11" s="291">
        <v>-3434.020792722542</v>
      </c>
      <c r="Q11" s="291">
        <v>98750.74676402257</v>
      </c>
      <c r="R11" s="291">
        <v>97020</v>
      </c>
      <c r="S11" s="306">
        <v>1730.746764022566</v>
      </c>
    </row>
    <row r="12" spans="1:19" s="89" customFormat="1" ht="18" customHeight="1">
      <c r="A12" s="290" t="s">
        <v>2367</v>
      </c>
      <c r="B12" s="291">
        <v>2801</v>
      </c>
      <c r="C12" s="291">
        <v>2130</v>
      </c>
      <c r="D12" s="291">
        <v>671</v>
      </c>
      <c r="E12" s="291">
        <v>2799</v>
      </c>
      <c r="F12" s="291">
        <v>2127</v>
      </c>
      <c r="G12" s="291">
        <v>672</v>
      </c>
      <c r="H12" s="291">
        <v>17686.6</v>
      </c>
      <c r="I12" s="291">
        <v>12080</v>
      </c>
      <c r="J12" s="291">
        <v>5606.5999999999985</v>
      </c>
      <c r="K12" s="291">
        <v>17667</v>
      </c>
      <c r="L12" s="291">
        <v>12064</v>
      </c>
      <c r="M12" s="291">
        <v>5603</v>
      </c>
      <c r="N12" s="291">
        <v>64291.53035259905</v>
      </c>
      <c r="O12" s="291">
        <v>58247</v>
      </c>
      <c r="P12" s="291">
        <v>6044.530352599053</v>
      </c>
      <c r="Q12" s="291">
        <v>64265.551109494365</v>
      </c>
      <c r="R12" s="291">
        <v>58250</v>
      </c>
      <c r="S12" s="306">
        <v>6015.551109494365</v>
      </c>
    </row>
    <row r="13" spans="1:19" s="89" customFormat="1" ht="18" customHeight="1">
      <c r="A13" s="290" t="s">
        <v>2368</v>
      </c>
      <c r="B13" s="291">
        <v>2877</v>
      </c>
      <c r="C13" s="291">
        <v>3333</v>
      </c>
      <c r="D13" s="291">
        <v>-456</v>
      </c>
      <c r="E13" s="291">
        <v>2792</v>
      </c>
      <c r="F13" s="291">
        <v>3112</v>
      </c>
      <c r="G13" s="291">
        <v>-320</v>
      </c>
      <c r="H13" s="291">
        <v>19119.3</v>
      </c>
      <c r="I13" s="291">
        <v>19479</v>
      </c>
      <c r="J13" s="291">
        <v>-359.7000000000007</v>
      </c>
      <c r="K13" s="291">
        <v>18282</v>
      </c>
      <c r="L13" s="291">
        <v>18201</v>
      </c>
      <c r="M13" s="291">
        <v>81</v>
      </c>
      <c r="N13" s="291">
        <v>65365.1282051282</v>
      </c>
      <c r="O13" s="291">
        <v>54122</v>
      </c>
      <c r="P13" s="291">
        <v>11243.128205128203</v>
      </c>
      <c r="Q13" s="291">
        <v>64145.9649122807</v>
      </c>
      <c r="R13" s="291">
        <v>53897</v>
      </c>
      <c r="S13" s="306">
        <v>10248.964912280702</v>
      </c>
    </row>
    <row r="14" spans="1:19" s="89" customFormat="1" ht="18" customHeight="1">
      <c r="A14" s="290" t="s">
        <v>2369</v>
      </c>
      <c r="B14" s="291">
        <v>960</v>
      </c>
      <c r="C14" s="291">
        <v>912</v>
      </c>
      <c r="D14" s="291">
        <v>48</v>
      </c>
      <c r="E14" s="291">
        <v>871</v>
      </c>
      <c r="F14" s="291">
        <v>896</v>
      </c>
      <c r="G14" s="291">
        <v>-25</v>
      </c>
      <c r="H14" s="291">
        <v>25344.4</v>
      </c>
      <c r="I14" s="291">
        <v>21379</v>
      </c>
      <c r="J14" s="291">
        <v>3965.4000000000015</v>
      </c>
      <c r="K14" s="291">
        <v>23275</v>
      </c>
      <c r="L14" s="291">
        <v>18947</v>
      </c>
      <c r="M14" s="291">
        <v>4328</v>
      </c>
      <c r="N14" s="291">
        <v>269334.75026567484</v>
      </c>
      <c r="O14" s="291">
        <v>203219</v>
      </c>
      <c r="P14" s="291">
        <v>66115.75026567484</v>
      </c>
      <c r="Q14" s="291">
        <v>271900.7009345794</v>
      </c>
      <c r="R14" s="291">
        <v>183244</v>
      </c>
      <c r="S14" s="306">
        <v>88656.70093457942</v>
      </c>
    </row>
    <row r="15" spans="1:19" s="89" customFormat="1" ht="18" customHeight="1">
      <c r="A15" s="290" t="s">
        <v>2370</v>
      </c>
      <c r="B15" s="291">
        <v>1256</v>
      </c>
      <c r="C15" s="291">
        <v>1105</v>
      </c>
      <c r="D15" s="291">
        <v>151</v>
      </c>
      <c r="E15" s="291">
        <v>1229</v>
      </c>
      <c r="F15" s="291">
        <v>1087</v>
      </c>
      <c r="G15" s="291">
        <v>142</v>
      </c>
      <c r="H15" s="291">
        <v>54713.4</v>
      </c>
      <c r="I15" s="291">
        <v>46529</v>
      </c>
      <c r="J15" s="291">
        <v>8184.4000000000015</v>
      </c>
      <c r="K15" s="291">
        <v>53895</v>
      </c>
      <c r="L15" s="291">
        <v>46214</v>
      </c>
      <c r="M15" s="291">
        <v>7681</v>
      </c>
      <c r="N15" s="291">
        <v>456706.17696160264</v>
      </c>
      <c r="O15" s="291">
        <v>457965</v>
      </c>
      <c r="P15" s="291">
        <v>-1258.8230383973569</v>
      </c>
      <c r="Q15" s="291">
        <v>461427.22602739726</v>
      </c>
      <c r="R15" s="291">
        <v>462600</v>
      </c>
      <c r="S15" s="306">
        <v>-1172.7739726027357</v>
      </c>
    </row>
    <row r="16" spans="1:19" s="89" customFormat="1" ht="18" customHeight="1">
      <c r="A16" s="290" t="s">
        <v>1824</v>
      </c>
      <c r="B16" s="291">
        <v>7521</v>
      </c>
      <c r="C16" s="291">
        <v>8117</v>
      </c>
      <c r="D16" s="291">
        <v>-596</v>
      </c>
      <c r="E16" s="291">
        <v>6951</v>
      </c>
      <c r="F16" s="291">
        <v>7512</v>
      </c>
      <c r="G16" s="291">
        <v>-561</v>
      </c>
      <c r="H16" s="291">
        <v>82922.5</v>
      </c>
      <c r="I16" s="291">
        <v>74601</v>
      </c>
      <c r="J16" s="291">
        <v>8321.5</v>
      </c>
      <c r="K16" s="291">
        <v>79468</v>
      </c>
      <c r="L16" s="291">
        <v>71186</v>
      </c>
      <c r="M16" s="291">
        <v>8282</v>
      </c>
      <c r="N16" s="291">
        <v>108708.0492920818</v>
      </c>
      <c r="O16" s="291">
        <v>88191</v>
      </c>
      <c r="P16" s="291">
        <v>20517.049292081807</v>
      </c>
      <c r="Q16" s="291">
        <v>112704.01361509007</v>
      </c>
      <c r="R16" s="291">
        <v>90949</v>
      </c>
      <c r="S16" s="306">
        <v>21755.013615090065</v>
      </c>
    </row>
    <row r="17" spans="1:19" s="89" customFormat="1" ht="18" customHeight="1">
      <c r="A17" s="290" t="s">
        <v>2371</v>
      </c>
      <c r="B17" s="291">
        <v>4721</v>
      </c>
      <c r="C17" s="291">
        <v>3007</v>
      </c>
      <c r="D17" s="291">
        <v>1714</v>
      </c>
      <c r="E17" s="291">
        <v>4381</v>
      </c>
      <c r="F17" s="291">
        <v>2879</v>
      </c>
      <c r="G17" s="291">
        <v>1502</v>
      </c>
      <c r="H17" s="291">
        <v>20332.7</v>
      </c>
      <c r="I17" s="291">
        <v>19010</v>
      </c>
      <c r="J17" s="291">
        <v>1322.7000000000007</v>
      </c>
      <c r="K17" s="291">
        <v>17923</v>
      </c>
      <c r="L17" s="291">
        <v>17886</v>
      </c>
      <c r="M17" s="291">
        <v>37</v>
      </c>
      <c r="N17" s="291">
        <v>45763.44812063921</v>
      </c>
      <c r="O17" s="291">
        <v>62533</v>
      </c>
      <c r="P17" s="291">
        <v>-16769.55187936079</v>
      </c>
      <c r="Q17" s="291">
        <v>44706.16113744076</v>
      </c>
      <c r="R17" s="291">
        <v>61612</v>
      </c>
      <c r="S17" s="306">
        <v>-16905.83886255924</v>
      </c>
    </row>
    <row r="18" spans="1:19" s="89" customFormat="1" ht="18" customHeight="1">
      <c r="A18" s="290" t="s">
        <v>2372</v>
      </c>
      <c r="B18" s="291">
        <v>2924</v>
      </c>
      <c r="C18" s="291">
        <v>2796</v>
      </c>
      <c r="D18" s="291">
        <v>128</v>
      </c>
      <c r="E18" s="291">
        <v>2677</v>
      </c>
      <c r="F18" s="291">
        <v>2560</v>
      </c>
      <c r="G18" s="291">
        <v>117</v>
      </c>
      <c r="H18" s="291">
        <v>35314.1</v>
      </c>
      <c r="I18" s="291">
        <v>33025</v>
      </c>
      <c r="J18" s="291">
        <v>2289.0999999999985</v>
      </c>
      <c r="K18" s="291">
        <v>32874</v>
      </c>
      <c r="L18" s="291">
        <v>30498</v>
      </c>
      <c r="M18" s="291">
        <v>2376</v>
      </c>
      <c r="N18" s="291">
        <v>123562.28131560532</v>
      </c>
      <c r="O18" s="291">
        <v>118793</v>
      </c>
      <c r="P18" s="291">
        <v>4769.281315605316</v>
      </c>
      <c r="Q18" s="291">
        <v>125567.6088617265</v>
      </c>
      <c r="R18" s="291">
        <v>120356</v>
      </c>
      <c r="S18" s="306">
        <v>5211.608861726505</v>
      </c>
    </row>
    <row r="19" spans="1:19" s="89" customFormat="1" ht="18" customHeight="1">
      <c r="A19" s="290" t="s">
        <v>2373</v>
      </c>
      <c r="B19" s="291">
        <v>3278</v>
      </c>
      <c r="C19" s="291">
        <v>3129</v>
      </c>
      <c r="D19" s="291">
        <v>149</v>
      </c>
      <c r="E19" s="291">
        <v>3199</v>
      </c>
      <c r="F19" s="291">
        <v>3055</v>
      </c>
      <c r="G19" s="291">
        <v>144</v>
      </c>
      <c r="H19" s="291">
        <v>27444</v>
      </c>
      <c r="I19" s="291">
        <v>23930</v>
      </c>
      <c r="J19" s="291">
        <v>3514</v>
      </c>
      <c r="K19" s="291">
        <v>27000</v>
      </c>
      <c r="L19" s="291">
        <v>23516</v>
      </c>
      <c r="M19" s="291">
        <v>3484</v>
      </c>
      <c r="N19" s="291">
        <v>82414.41441441441</v>
      </c>
      <c r="O19" s="291">
        <v>73204</v>
      </c>
      <c r="P19" s="291">
        <v>9210.414414414408</v>
      </c>
      <c r="Q19" s="291">
        <v>83771.33105802047</v>
      </c>
      <c r="R19" s="291">
        <v>74205</v>
      </c>
      <c r="S19" s="306">
        <v>9566.33105802047</v>
      </c>
    </row>
    <row r="20" spans="1:19" s="89" customFormat="1" ht="18" customHeight="1">
      <c r="A20" s="290" t="s">
        <v>2374</v>
      </c>
      <c r="B20" s="291">
        <v>1138</v>
      </c>
      <c r="C20" s="291">
        <v>945</v>
      </c>
      <c r="D20" s="291">
        <v>193</v>
      </c>
      <c r="E20" s="291">
        <v>1125</v>
      </c>
      <c r="F20" s="291">
        <v>935</v>
      </c>
      <c r="G20" s="291">
        <v>190</v>
      </c>
      <c r="H20" s="291">
        <v>7800.4</v>
      </c>
      <c r="I20" s="291">
        <v>5918</v>
      </c>
      <c r="J20" s="291">
        <v>1882.3999999999996</v>
      </c>
      <c r="K20" s="291">
        <v>7696</v>
      </c>
      <c r="L20" s="291">
        <v>5815</v>
      </c>
      <c r="M20" s="291">
        <v>1881</v>
      </c>
      <c r="N20" s="291">
        <v>71171.53284671533</v>
      </c>
      <c r="O20" s="291">
        <v>64182</v>
      </c>
      <c r="P20" s="291">
        <v>6989.53284671533</v>
      </c>
      <c r="Q20" s="291">
        <v>71262.96296296296</v>
      </c>
      <c r="R20" s="291">
        <v>63833</v>
      </c>
      <c r="S20" s="306">
        <v>7429.9629629629635</v>
      </c>
    </row>
    <row r="21" spans="1:19" s="89" customFormat="1" ht="18" customHeight="1">
      <c r="A21" s="290" t="s">
        <v>408</v>
      </c>
      <c r="B21" s="291">
        <v>6763</v>
      </c>
      <c r="C21" s="291">
        <v>6417</v>
      </c>
      <c r="D21" s="291">
        <v>346</v>
      </c>
      <c r="E21" s="291">
        <v>6525</v>
      </c>
      <c r="F21" s="291">
        <v>6287</v>
      </c>
      <c r="G21" s="291">
        <v>238</v>
      </c>
      <c r="H21" s="291">
        <v>96725</v>
      </c>
      <c r="I21" s="291">
        <v>74860</v>
      </c>
      <c r="J21" s="291">
        <v>21865</v>
      </c>
      <c r="K21" s="291">
        <v>95814</v>
      </c>
      <c r="L21" s="291">
        <v>74246</v>
      </c>
      <c r="M21" s="291">
        <v>21568</v>
      </c>
      <c r="N21" s="291">
        <v>144021.73913043478</v>
      </c>
      <c r="O21" s="291">
        <v>116027</v>
      </c>
      <c r="P21" s="291">
        <v>27994.739130434784</v>
      </c>
      <c r="Q21" s="291">
        <v>147907.22445199135</v>
      </c>
      <c r="R21" s="291">
        <v>117422</v>
      </c>
      <c r="S21" s="306">
        <v>30485.22445199135</v>
      </c>
    </row>
    <row r="22" spans="1:19" s="89" customFormat="1" ht="18" customHeight="1">
      <c r="A22" s="290" t="s">
        <v>2375</v>
      </c>
      <c r="B22" s="291">
        <v>4469</v>
      </c>
      <c r="C22" s="291">
        <v>4260</v>
      </c>
      <c r="D22" s="291">
        <v>209</v>
      </c>
      <c r="E22" s="291">
        <v>4273</v>
      </c>
      <c r="F22" s="291">
        <v>4096</v>
      </c>
      <c r="G22" s="291">
        <v>177</v>
      </c>
      <c r="H22" s="291">
        <v>64621.8</v>
      </c>
      <c r="I22" s="291">
        <v>52136</v>
      </c>
      <c r="J22" s="291">
        <v>12485.800000000003</v>
      </c>
      <c r="K22" s="291">
        <v>63379</v>
      </c>
      <c r="L22" s="291">
        <v>51252</v>
      </c>
      <c r="M22" s="291">
        <v>12127</v>
      </c>
      <c r="N22" s="291">
        <v>147403.74087591242</v>
      </c>
      <c r="O22" s="291">
        <v>124786</v>
      </c>
      <c r="P22" s="291">
        <v>22617.740875912423</v>
      </c>
      <c r="Q22" s="291">
        <v>151406.35451505016</v>
      </c>
      <c r="R22" s="291">
        <v>127492</v>
      </c>
      <c r="S22" s="306">
        <v>23914.35451505016</v>
      </c>
    </row>
    <row r="23" spans="1:19" s="89" customFormat="1" ht="18" customHeight="1">
      <c r="A23" s="290" t="s">
        <v>2376</v>
      </c>
      <c r="B23" s="291">
        <v>1654</v>
      </c>
      <c r="C23" s="291">
        <v>2009</v>
      </c>
      <c r="D23" s="291">
        <v>-355</v>
      </c>
      <c r="E23" s="291">
        <v>1618</v>
      </c>
      <c r="F23" s="291">
        <v>1967</v>
      </c>
      <c r="G23" s="291">
        <v>-349</v>
      </c>
      <c r="H23" s="291">
        <v>24207.6</v>
      </c>
      <c r="I23" s="291">
        <v>23451</v>
      </c>
      <c r="J23" s="291">
        <v>756.5999999999985</v>
      </c>
      <c r="K23" s="291">
        <v>23916</v>
      </c>
      <c r="L23" s="291">
        <v>23170</v>
      </c>
      <c r="M23" s="291">
        <v>746</v>
      </c>
      <c r="N23" s="291">
        <v>145390.99099099098</v>
      </c>
      <c r="O23" s="291">
        <v>125341</v>
      </c>
      <c r="P23" s="291">
        <v>20049.990990990977</v>
      </c>
      <c r="Q23" s="291">
        <v>147359.2113370302</v>
      </c>
      <c r="R23" s="291">
        <v>126752</v>
      </c>
      <c r="S23" s="306">
        <v>20607.211337030196</v>
      </c>
    </row>
    <row r="24" spans="1:19" s="89" customFormat="1" ht="18" customHeight="1">
      <c r="A24" s="292" t="s">
        <v>2377</v>
      </c>
      <c r="B24" s="293">
        <v>13946</v>
      </c>
      <c r="C24" s="293">
        <v>13163</v>
      </c>
      <c r="D24" s="293">
        <v>783</v>
      </c>
      <c r="E24" s="293">
        <v>11621</v>
      </c>
      <c r="F24" s="293">
        <v>11142</v>
      </c>
      <c r="G24" s="293">
        <v>479</v>
      </c>
      <c r="H24" s="293">
        <v>142421.4</v>
      </c>
      <c r="I24" s="293">
        <v>113899</v>
      </c>
      <c r="J24" s="293">
        <v>28522.399999999994</v>
      </c>
      <c r="K24" s="293">
        <v>139331</v>
      </c>
      <c r="L24" s="293">
        <v>111796</v>
      </c>
      <c r="M24" s="293">
        <v>27535</v>
      </c>
      <c r="N24" s="293">
        <v>102108.83280757097</v>
      </c>
      <c r="O24" s="293">
        <v>87366</v>
      </c>
      <c r="P24" s="293">
        <v>14742.832807570972</v>
      </c>
      <c r="Q24" s="293">
        <v>120737.43500866552</v>
      </c>
      <c r="R24" s="293">
        <v>101549</v>
      </c>
      <c r="S24" s="307">
        <v>19188.435008665518</v>
      </c>
    </row>
    <row r="25" spans="1:15" s="89" customFormat="1" ht="12">
      <c r="A25" s="294"/>
      <c r="B25" s="294"/>
      <c r="C25" s="294"/>
      <c r="E25" s="294"/>
      <c r="G25" s="295"/>
      <c r="L25" s="300"/>
      <c r="O25" s="300"/>
    </row>
    <row r="26" spans="12:16" s="89" customFormat="1" ht="12">
      <c r="L26" s="294"/>
      <c r="P26" s="300"/>
    </row>
    <row r="27" spans="2:18" ht="12.75">
      <c r="B27" s="89"/>
      <c r="C27" s="89"/>
      <c r="D27" s="89"/>
      <c r="E27" s="89"/>
      <c r="F27" s="89"/>
      <c r="G27" s="89"/>
      <c r="H27" s="89"/>
      <c r="I27" s="89"/>
      <c r="J27" s="89"/>
      <c r="K27" s="89"/>
      <c r="L27" s="89"/>
      <c r="M27" s="89"/>
      <c r="N27" s="89"/>
      <c r="O27" s="89"/>
      <c r="P27" s="300"/>
      <c r="Q27" s="89"/>
      <c r="R27" s="89"/>
    </row>
    <row r="28" spans="2:18" ht="12.75">
      <c r="B28" s="89"/>
      <c r="C28" s="89"/>
      <c r="D28" s="89"/>
      <c r="E28" s="89"/>
      <c r="F28" s="89"/>
      <c r="G28" s="89"/>
      <c r="H28" s="89"/>
      <c r="I28" s="89"/>
      <c r="J28" s="89"/>
      <c r="K28" s="89"/>
      <c r="L28" s="89"/>
      <c r="M28" s="89"/>
      <c r="N28" s="89"/>
      <c r="O28" s="89"/>
      <c r="P28" s="89"/>
      <c r="Q28" s="89"/>
      <c r="R28" s="89"/>
    </row>
    <row r="29" spans="2:18" ht="12.75">
      <c r="B29" s="89"/>
      <c r="C29" s="89"/>
      <c r="D29" s="89"/>
      <c r="E29" s="89"/>
      <c r="F29" s="89"/>
      <c r="G29" s="89"/>
      <c r="H29" s="89"/>
      <c r="I29" s="89"/>
      <c r="J29" s="89"/>
      <c r="K29" s="89"/>
      <c r="L29" s="89"/>
      <c r="M29" s="89"/>
      <c r="N29" s="89"/>
      <c r="O29" s="89"/>
      <c r="P29" s="89"/>
      <c r="Q29" s="89"/>
      <c r="R29" s="89"/>
    </row>
    <row r="30" spans="2:18" ht="12.75">
      <c r="B30" s="89"/>
      <c r="C30" s="89"/>
      <c r="D30" s="89"/>
      <c r="E30" s="89"/>
      <c r="F30" s="89"/>
      <c r="G30" s="89"/>
      <c r="H30" s="89"/>
      <c r="I30" s="89"/>
      <c r="J30" s="89"/>
      <c r="K30" s="89"/>
      <c r="L30" s="89"/>
      <c r="M30" s="89"/>
      <c r="N30" s="89"/>
      <c r="O30" s="89"/>
      <c r="P30" s="89"/>
      <c r="Q30" s="89"/>
      <c r="R30" s="89"/>
    </row>
    <row r="31" spans="2:18" ht="12.75">
      <c r="B31" s="89"/>
      <c r="C31" s="89"/>
      <c r="D31" s="89"/>
      <c r="E31" s="89"/>
      <c r="F31" s="89"/>
      <c r="G31" s="89"/>
      <c r="H31" s="89"/>
      <c r="I31" s="89"/>
      <c r="J31" s="89"/>
      <c r="K31" s="89"/>
      <c r="L31" s="89"/>
      <c r="M31" s="89"/>
      <c r="N31" s="89"/>
      <c r="O31" s="89"/>
      <c r="P31" s="89"/>
      <c r="Q31" s="89"/>
      <c r="R31" s="89"/>
    </row>
    <row r="32" spans="2:18" ht="12.75">
      <c r="B32" s="89"/>
      <c r="C32" s="89"/>
      <c r="D32" s="89"/>
      <c r="E32" s="89"/>
      <c r="F32" s="89"/>
      <c r="G32" s="89"/>
      <c r="H32" s="89"/>
      <c r="I32" s="89"/>
      <c r="J32" s="89"/>
      <c r="K32" s="89"/>
      <c r="L32" s="89"/>
      <c r="M32" s="89"/>
      <c r="N32" s="89"/>
      <c r="O32" s="89"/>
      <c r="P32" s="89"/>
      <c r="Q32" s="89"/>
      <c r="R32" s="89"/>
    </row>
    <row r="33" spans="2:18" ht="12.75">
      <c r="B33" s="89"/>
      <c r="C33" s="89"/>
      <c r="D33" s="89"/>
      <c r="E33" s="89"/>
      <c r="F33" s="89"/>
      <c r="G33" s="89"/>
      <c r="H33" s="89"/>
      <c r="I33" s="89"/>
      <c r="J33" s="89"/>
      <c r="K33" s="89"/>
      <c r="L33" s="89"/>
      <c r="M33" s="89"/>
      <c r="N33" s="89"/>
      <c r="O33" s="89"/>
      <c r="P33" s="89"/>
      <c r="Q33" s="89"/>
      <c r="R33" s="89"/>
    </row>
    <row r="34" spans="2:18" ht="12.75">
      <c r="B34" s="89"/>
      <c r="C34" s="89"/>
      <c r="D34" s="89"/>
      <c r="E34" s="89"/>
      <c r="F34" s="89"/>
      <c r="G34" s="89"/>
      <c r="H34" s="89"/>
      <c r="I34" s="89"/>
      <c r="J34" s="89"/>
      <c r="K34" s="89"/>
      <c r="L34" s="89"/>
      <c r="M34" s="89"/>
      <c r="N34" s="89"/>
      <c r="O34" s="89"/>
      <c r="P34" s="89"/>
      <c r="Q34" s="89"/>
      <c r="R34" s="89"/>
    </row>
    <row r="35" spans="2:18" ht="12.75">
      <c r="B35" s="89"/>
      <c r="C35" s="89"/>
      <c r="D35" s="89"/>
      <c r="E35" s="89"/>
      <c r="F35" s="89"/>
      <c r="G35" s="89"/>
      <c r="H35" s="89"/>
      <c r="I35" s="89"/>
      <c r="J35" s="89"/>
      <c r="K35" s="89"/>
      <c r="L35" s="89"/>
      <c r="M35" s="89"/>
      <c r="N35" s="89"/>
      <c r="O35" s="89"/>
      <c r="P35" s="89"/>
      <c r="Q35" s="89"/>
      <c r="R35" s="89"/>
    </row>
    <row r="36" spans="2:18" ht="12.75">
      <c r="B36" s="89"/>
      <c r="C36" s="89"/>
      <c r="D36" s="89"/>
      <c r="E36" s="89"/>
      <c r="F36" s="89"/>
      <c r="G36" s="89"/>
      <c r="H36" s="89"/>
      <c r="I36" s="89"/>
      <c r="J36" s="89"/>
      <c r="K36" s="89"/>
      <c r="L36" s="89"/>
      <c r="M36" s="89"/>
      <c r="N36" s="89"/>
      <c r="O36" s="89"/>
      <c r="P36" s="89"/>
      <c r="Q36" s="89"/>
      <c r="R36" s="89"/>
    </row>
    <row r="37" spans="2:18" ht="12.75">
      <c r="B37" s="89"/>
      <c r="C37" s="89"/>
      <c r="D37" s="89"/>
      <c r="E37" s="89"/>
      <c r="F37" s="89"/>
      <c r="G37" s="89"/>
      <c r="H37" s="89"/>
      <c r="I37" s="89"/>
      <c r="J37" s="89"/>
      <c r="K37" s="89"/>
      <c r="L37" s="89"/>
      <c r="M37" s="89"/>
      <c r="N37" s="89"/>
      <c r="O37" s="89"/>
      <c r="P37" s="89"/>
      <c r="Q37" s="89"/>
      <c r="R37" s="89"/>
    </row>
    <row r="38" spans="2:18" ht="12.75">
      <c r="B38" s="89"/>
      <c r="C38" s="89"/>
      <c r="D38" s="89"/>
      <c r="E38" s="89"/>
      <c r="F38" s="89"/>
      <c r="G38" s="89"/>
      <c r="H38" s="89"/>
      <c r="I38" s="89"/>
      <c r="J38" s="89"/>
      <c r="K38" s="89"/>
      <c r="L38" s="89"/>
      <c r="M38" s="89"/>
      <c r="N38" s="89"/>
      <c r="O38" s="89"/>
      <c r="P38" s="89"/>
      <c r="Q38" s="89"/>
      <c r="R38" s="89"/>
    </row>
    <row r="39" spans="2:18" ht="12.75">
      <c r="B39" s="89"/>
      <c r="C39" s="89"/>
      <c r="D39" s="89"/>
      <c r="E39" s="89"/>
      <c r="F39" s="89"/>
      <c r="G39" s="89"/>
      <c r="H39" s="89"/>
      <c r="I39" s="89"/>
      <c r="J39" s="89"/>
      <c r="K39" s="89"/>
      <c r="L39" s="89"/>
      <c r="M39" s="89"/>
      <c r="N39" s="89"/>
      <c r="O39" s="89"/>
      <c r="P39" s="89"/>
      <c r="Q39" s="89"/>
      <c r="R39" s="89"/>
    </row>
    <row r="40" spans="2:18" ht="12.75">
      <c r="B40" s="89"/>
      <c r="C40" s="89"/>
      <c r="D40" s="89"/>
      <c r="E40" s="89"/>
      <c r="F40" s="89"/>
      <c r="G40" s="89"/>
      <c r="H40" s="89"/>
      <c r="I40" s="89"/>
      <c r="J40" s="89"/>
      <c r="K40" s="89"/>
      <c r="L40" s="89"/>
      <c r="M40" s="89"/>
      <c r="N40" s="89"/>
      <c r="O40" s="89"/>
      <c r="P40" s="89"/>
      <c r="Q40" s="89"/>
      <c r="R40" s="89"/>
    </row>
    <row r="41" spans="2:18" ht="12.75">
      <c r="B41" s="89"/>
      <c r="C41" s="89"/>
      <c r="D41" s="89"/>
      <c r="E41" s="89"/>
      <c r="F41" s="89"/>
      <c r="G41" s="89"/>
      <c r="H41" s="89"/>
      <c r="I41" s="89"/>
      <c r="J41" s="89"/>
      <c r="K41" s="89"/>
      <c r="L41" s="89"/>
      <c r="M41" s="89"/>
      <c r="N41" s="89"/>
      <c r="O41" s="89"/>
      <c r="P41" s="89"/>
      <c r="Q41" s="89"/>
      <c r="R41" s="89"/>
    </row>
    <row r="42" spans="2:18" ht="12.75">
      <c r="B42" s="89"/>
      <c r="C42" s="89"/>
      <c r="D42" s="89"/>
      <c r="E42" s="89"/>
      <c r="F42" s="89"/>
      <c r="G42" s="89"/>
      <c r="H42" s="89"/>
      <c r="I42" s="89"/>
      <c r="J42" s="89"/>
      <c r="K42" s="89"/>
      <c r="L42" s="89"/>
      <c r="M42" s="89"/>
      <c r="N42" s="89"/>
      <c r="O42" s="89"/>
      <c r="P42" s="89"/>
      <c r="Q42" s="89"/>
      <c r="R42" s="89"/>
    </row>
    <row r="43" spans="2:18" ht="12.75">
      <c r="B43" s="89"/>
      <c r="C43" s="89"/>
      <c r="D43" s="89"/>
      <c r="E43" s="89"/>
      <c r="F43" s="89"/>
      <c r="G43" s="89"/>
      <c r="H43" s="89"/>
      <c r="I43" s="89"/>
      <c r="J43" s="89"/>
      <c r="K43" s="89"/>
      <c r="L43" s="89"/>
      <c r="M43" s="89"/>
      <c r="N43" s="89"/>
      <c r="O43" s="89"/>
      <c r="P43" s="89"/>
      <c r="Q43" s="89"/>
      <c r="R43" s="89"/>
    </row>
    <row r="44" spans="2:18" ht="12.75">
      <c r="B44" s="89"/>
      <c r="C44" s="89"/>
      <c r="D44" s="89"/>
      <c r="E44" s="89"/>
      <c r="F44" s="89"/>
      <c r="G44" s="89"/>
      <c r="H44" s="89"/>
      <c r="I44" s="89"/>
      <c r="J44" s="89"/>
      <c r="K44" s="89"/>
      <c r="L44" s="89"/>
      <c r="M44" s="89"/>
      <c r="N44" s="89"/>
      <c r="O44" s="89"/>
      <c r="P44" s="89"/>
      <c r="Q44" s="89"/>
      <c r="R44" s="89"/>
    </row>
    <row r="45" spans="2:18" ht="12.75">
      <c r="B45" s="89"/>
      <c r="C45" s="89"/>
      <c r="D45" s="89"/>
      <c r="E45" s="89"/>
      <c r="F45" s="89"/>
      <c r="G45" s="89"/>
      <c r="H45" s="89"/>
      <c r="I45" s="89"/>
      <c r="J45" s="89"/>
      <c r="K45" s="89"/>
      <c r="L45" s="89"/>
      <c r="M45" s="89"/>
      <c r="N45" s="89"/>
      <c r="O45" s="89"/>
      <c r="P45" s="89"/>
      <c r="Q45" s="89"/>
      <c r="R45" s="89"/>
    </row>
    <row r="46" spans="2:18" ht="12.75">
      <c r="B46" s="89"/>
      <c r="C46" s="89"/>
      <c r="D46" s="89"/>
      <c r="E46" s="89"/>
      <c r="F46" s="89"/>
      <c r="G46" s="89"/>
      <c r="H46" s="89"/>
      <c r="I46" s="89"/>
      <c r="J46" s="89"/>
      <c r="K46" s="89"/>
      <c r="L46" s="89"/>
      <c r="M46" s="89"/>
      <c r="N46" s="89"/>
      <c r="O46" s="89"/>
      <c r="P46" s="89"/>
      <c r="Q46" s="89"/>
      <c r="R46" s="89"/>
    </row>
    <row r="47" spans="2:18" ht="12.75">
      <c r="B47" s="89"/>
      <c r="C47" s="89"/>
      <c r="D47" s="89"/>
      <c r="E47" s="89"/>
      <c r="F47" s="89"/>
      <c r="G47" s="89"/>
      <c r="H47" s="89"/>
      <c r="I47" s="89"/>
      <c r="J47" s="89"/>
      <c r="K47" s="89"/>
      <c r="L47" s="89"/>
      <c r="M47" s="89"/>
      <c r="N47" s="89"/>
      <c r="O47" s="89"/>
      <c r="P47" s="89"/>
      <c r="Q47" s="89"/>
      <c r="R47" s="89"/>
    </row>
    <row r="48" spans="2:18" ht="12.75">
      <c r="B48" s="89"/>
      <c r="C48" s="89"/>
      <c r="D48" s="89"/>
      <c r="E48" s="89"/>
      <c r="F48" s="89"/>
      <c r="G48" s="89"/>
      <c r="H48" s="89"/>
      <c r="I48" s="89"/>
      <c r="J48" s="89"/>
      <c r="K48" s="89"/>
      <c r="L48" s="89"/>
      <c r="M48" s="89"/>
      <c r="N48" s="89"/>
      <c r="O48" s="89"/>
      <c r="P48" s="89"/>
      <c r="Q48" s="89"/>
      <c r="R48" s="89"/>
    </row>
    <row r="49" spans="2:18" ht="12.75">
      <c r="B49" s="89"/>
      <c r="C49" s="89"/>
      <c r="D49" s="89"/>
      <c r="E49" s="89"/>
      <c r="F49" s="89"/>
      <c r="G49" s="89"/>
      <c r="H49" s="89"/>
      <c r="I49" s="89"/>
      <c r="J49" s="89"/>
      <c r="K49" s="89"/>
      <c r="L49" s="89"/>
      <c r="M49" s="89"/>
      <c r="N49" s="89"/>
      <c r="O49" s="89"/>
      <c r="P49" s="89"/>
      <c r="Q49" s="89"/>
      <c r="R49" s="89"/>
    </row>
    <row r="50" spans="2:18" ht="12.75">
      <c r="B50" s="89"/>
      <c r="C50" s="89"/>
      <c r="D50" s="89"/>
      <c r="E50" s="89"/>
      <c r="F50" s="89"/>
      <c r="G50" s="89"/>
      <c r="H50" s="89"/>
      <c r="I50" s="89"/>
      <c r="J50" s="89"/>
      <c r="K50" s="89"/>
      <c r="L50" s="89"/>
      <c r="M50" s="89"/>
      <c r="N50" s="89"/>
      <c r="O50" s="89"/>
      <c r="P50" s="89"/>
      <c r="Q50" s="89"/>
      <c r="R50" s="89"/>
    </row>
    <row r="51" spans="2:18" ht="12.75">
      <c r="B51" s="89"/>
      <c r="C51" s="89"/>
      <c r="D51" s="89"/>
      <c r="E51" s="89"/>
      <c r="F51" s="89"/>
      <c r="G51" s="89"/>
      <c r="H51" s="89"/>
      <c r="I51" s="89"/>
      <c r="J51" s="89"/>
      <c r="K51" s="89"/>
      <c r="L51" s="89"/>
      <c r="M51" s="89"/>
      <c r="N51" s="89"/>
      <c r="O51" s="89"/>
      <c r="P51" s="89"/>
      <c r="Q51" s="89"/>
      <c r="R51" s="89"/>
    </row>
    <row r="52" spans="2:18" ht="12.75">
      <c r="B52" s="89"/>
      <c r="C52" s="89"/>
      <c r="D52" s="89"/>
      <c r="E52" s="89"/>
      <c r="F52" s="89"/>
      <c r="G52" s="89"/>
      <c r="H52" s="89"/>
      <c r="I52" s="89"/>
      <c r="J52" s="89"/>
      <c r="K52" s="89"/>
      <c r="L52" s="89"/>
      <c r="M52" s="89"/>
      <c r="N52" s="89"/>
      <c r="O52" s="89"/>
      <c r="P52" s="89"/>
      <c r="Q52" s="89"/>
      <c r="R52" s="89"/>
    </row>
    <row r="53" spans="2:18" ht="12.75">
      <c r="B53" s="89"/>
      <c r="C53" s="89"/>
      <c r="D53" s="89"/>
      <c r="E53" s="89"/>
      <c r="F53" s="89"/>
      <c r="G53" s="89"/>
      <c r="H53" s="89"/>
      <c r="I53" s="89"/>
      <c r="J53" s="89"/>
      <c r="K53" s="89"/>
      <c r="L53" s="89"/>
      <c r="M53" s="89"/>
      <c r="N53" s="89"/>
      <c r="O53" s="89"/>
      <c r="P53" s="89"/>
      <c r="Q53" s="89"/>
      <c r="R53" s="89"/>
    </row>
    <row r="54" spans="2:18" ht="12.75">
      <c r="B54" s="89"/>
      <c r="C54" s="89"/>
      <c r="D54" s="89"/>
      <c r="E54" s="89"/>
      <c r="F54" s="89"/>
      <c r="G54" s="89"/>
      <c r="H54" s="89"/>
      <c r="I54" s="89"/>
      <c r="J54" s="89"/>
      <c r="K54" s="89"/>
      <c r="L54" s="89"/>
      <c r="M54" s="89"/>
      <c r="N54" s="89"/>
      <c r="O54" s="89"/>
      <c r="P54" s="89"/>
      <c r="Q54" s="89"/>
      <c r="R54" s="89"/>
    </row>
    <row r="55" spans="2:18" ht="12.75">
      <c r="B55" s="89"/>
      <c r="C55" s="89"/>
      <c r="D55" s="89"/>
      <c r="E55" s="89"/>
      <c r="F55" s="89"/>
      <c r="G55" s="89"/>
      <c r="H55" s="89"/>
      <c r="I55" s="89"/>
      <c r="J55" s="89"/>
      <c r="K55" s="89"/>
      <c r="L55" s="89"/>
      <c r="M55" s="89"/>
      <c r="N55" s="89"/>
      <c r="O55" s="89"/>
      <c r="P55" s="89"/>
      <c r="Q55" s="89"/>
      <c r="R55" s="89"/>
    </row>
    <row r="56" spans="2:18" ht="12.75">
      <c r="B56" s="89"/>
      <c r="C56" s="89"/>
      <c r="D56" s="89"/>
      <c r="E56" s="89"/>
      <c r="F56" s="89"/>
      <c r="G56" s="89"/>
      <c r="H56" s="89"/>
      <c r="I56" s="89"/>
      <c r="J56" s="89"/>
      <c r="K56" s="89"/>
      <c r="L56" s="89"/>
      <c r="M56" s="89"/>
      <c r="N56" s="89"/>
      <c r="O56" s="89"/>
      <c r="P56" s="89"/>
      <c r="Q56" s="89"/>
      <c r="R56" s="89"/>
    </row>
    <row r="57" spans="2:18" ht="12.75">
      <c r="B57" s="89"/>
      <c r="C57" s="89"/>
      <c r="D57" s="89"/>
      <c r="E57" s="89"/>
      <c r="F57" s="89"/>
      <c r="G57" s="89"/>
      <c r="H57" s="89"/>
      <c r="I57" s="89"/>
      <c r="J57" s="89"/>
      <c r="K57" s="89"/>
      <c r="L57" s="89"/>
      <c r="M57" s="89"/>
      <c r="N57" s="89"/>
      <c r="O57" s="89"/>
      <c r="P57" s="89"/>
      <c r="Q57" s="89"/>
      <c r="R57" s="89"/>
    </row>
    <row r="58" spans="2:18" ht="12.75">
      <c r="B58" s="89"/>
      <c r="C58" s="89"/>
      <c r="D58" s="89"/>
      <c r="E58" s="89"/>
      <c r="F58" s="89"/>
      <c r="G58" s="89"/>
      <c r="H58" s="89"/>
      <c r="I58" s="89"/>
      <c r="J58" s="89"/>
      <c r="K58" s="89"/>
      <c r="L58" s="89"/>
      <c r="M58" s="89"/>
      <c r="N58" s="89"/>
      <c r="O58" s="89"/>
      <c r="P58" s="89"/>
      <c r="Q58" s="89"/>
      <c r="R58" s="89"/>
    </row>
    <row r="59" spans="2:18" ht="12.75">
      <c r="B59" s="89"/>
      <c r="C59" s="89"/>
      <c r="D59" s="89"/>
      <c r="E59" s="89"/>
      <c r="F59" s="89"/>
      <c r="G59" s="89"/>
      <c r="H59" s="89"/>
      <c r="I59" s="89"/>
      <c r="J59" s="89"/>
      <c r="K59" s="89"/>
      <c r="L59" s="89"/>
      <c r="M59" s="89"/>
      <c r="N59" s="89"/>
      <c r="O59" s="89"/>
      <c r="P59" s="89"/>
      <c r="Q59" s="89"/>
      <c r="R59" s="89"/>
    </row>
    <row r="60" spans="2:18" ht="12.75">
      <c r="B60" s="89"/>
      <c r="C60" s="89"/>
      <c r="D60" s="89"/>
      <c r="E60" s="89"/>
      <c r="F60" s="89"/>
      <c r="G60" s="89"/>
      <c r="H60" s="89"/>
      <c r="I60" s="89"/>
      <c r="J60" s="89"/>
      <c r="K60" s="89"/>
      <c r="L60" s="89"/>
      <c r="M60" s="89"/>
      <c r="N60" s="89"/>
      <c r="O60" s="89"/>
      <c r="P60" s="89"/>
      <c r="Q60" s="89"/>
      <c r="R60" s="89"/>
    </row>
    <row r="61" spans="2:18" ht="12.75">
      <c r="B61" s="89"/>
      <c r="C61" s="89"/>
      <c r="D61" s="89"/>
      <c r="E61" s="89"/>
      <c r="F61" s="89"/>
      <c r="G61" s="89"/>
      <c r="H61" s="89"/>
      <c r="I61" s="89"/>
      <c r="J61" s="89"/>
      <c r="K61" s="89"/>
      <c r="L61" s="89"/>
      <c r="M61" s="89"/>
      <c r="N61" s="89"/>
      <c r="O61" s="89"/>
      <c r="P61" s="89"/>
      <c r="Q61" s="89"/>
      <c r="R61" s="89"/>
    </row>
    <row r="62" spans="2:18" ht="12.75">
      <c r="B62" s="89"/>
      <c r="C62" s="89"/>
      <c r="D62" s="89"/>
      <c r="E62" s="89"/>
      <c r="F62" s="89"/>
      <c r="G62" s="89"/>
      <c r="H62" s="89"/>
      <c r="I62" s="89"/>
      <c r="J62" s="89"/>
      <c r="K62" s="89"/>
      <c r="L62" s="89"/>
      <c r="M62" s="89"/>
      <c r="N62" s="89"/>
      <c r="O62" s="89"/>
      <c r="P62" s="89"/>
      <c r="Q62" s="89"/>
      <c r="R62" s="89"/>
    </row>
    <row r="63" spans="2:18" ht="12.75">
      <c r="B63" s="89"/>
      <c r="C63" s="89"/>
      <c r="D63" s="89"/>
      <c r="E63" s="89"/>
      <c r="F63" s="89"/>
      <c r="G63" s="89"/>
      <c r="H63" s="89"/>
      <c r="I63" s="89"/>
      <c r="J63" s="89"/>
      <c r="K63" s="89"/>
      <c r="L63" s="89"/>
      <c r="M63" s="89"/>
      <c r="N63" s="89"/>
      <c r="O63" s="89"/>
      <c r="P63" s="89"/>
      <c r="Q63" s="89"/>
      <c r="R63" s="89"/>
    </row>
    <row r="64" spans="2:18" ht="12.75">
      <c r="B64" s="89"/>
      <c r="C64" s="89"/>
      <c r="D64" s="89"/>
      <c r="E64" s="89"/>
      <c r="F64" s="89"/>
      <c r="G64" s="89"/>
      <c r="H64" s="89"/>
      <c r="I64" s="89"/>
      <c r="J64" s="89"/>
      <c r="K64" s="89"/>
      <c r="L64" s="89"/>
      <c r="M64" s="89"/>
      <c r="N64" s="89"/>
      <c r="O64" s="89"/>
      <c r="P64" s="89"/>
      <c r="Q64" s="89"/>
      <c r="R64" s="89"/>
    </row>
    <row r="65" spans="2:18" ht="12.75">
      <c r="B65" s="89"/>
      <c r="C65" s="89"/>
      <c r="D65" s="89"/>
      <c r="E65" s="89"/>
      <c r="F65" s="89"/>
      <c r="G65" s="89"/>
      <c r="H65" s="89"/>
      <c r="I65" s="89"/>
      <c r="J65" s="89"/>
      <c r="K65" s="89"/>
      <c r="L65" s="89"/>
      <c r="M65" s="89"/>
      <c r="N65" s="89"/>
      <c r="O65" s="89"/>
      <c r="P65" s="89"/>
      <c r="Q65" s="89"/>
      <c r="R65" s="89"/>
    </row>
    <row r="66" spans="2:18" ht="12.75">
      <c r="B66" s="89"/>
      <c r="C66" s="89"/>
      <c r="D66" s="89"/>
      <c r="E66" s="89"/>
      <c r="F66" s="89"/>
      <c r="G66" s="89"/>
      <c r="H66" s="89"/>
      <c r="I66" s="89"/>
      <c r="J66" s="89"/>
      <c r="K66" s="89"/>
      <c r="L66" s="89"/>
      <c r="M66" s="89"/>
      <c r="N66" s="89"/>
      <c r="O66" s="89"/>
      <c r="P66" s="89"/>
      <c r="Q66" s="89"/>
      <c r="R66" s="89"/>
    </row>
    <row r="67" spans="2:18" ht="12.75">
      <c r="B67" s="89"/>
      <c r="C67" s="89"/>
      <c r="D67" s="89"/>
      <c r="E67" s="89"/>
      <c r="F67" s="89"/>
      <c r="G67" s="89"/>
      <c r="H67" s="89"/>
      <c r="I67" s="89"/>
      <c r="J67" s="89"/>
      <c r="K67" s="89"/>
      <c r="L67" s="89"/>
      <c r="M67" s="89"/>
      <c r="N67" s="89"/>
      <c r="O67" s="89"/>
      <c r="P67" s="89"/>
      <c r="Q67" s="89"/>
      <c r="R67" s="89"/>
    </row>
    <row r="68" spans="2:18" ht="12.75">
      <c r="B68" s="89"/>
      <c r="C68" s="89"/>
      <c r="D68" s="89"/>
      <c r="E68" s="89"/>
      <c r="F68" s="89"/>
      <c r="G68" s="89"/>
      <c r="H68" s="89"/>
      <c r="I68" s="89"/>
      <c r="J68" s="89"/>
      <c r="K68" s="89"/>
      <c r="L68" s="89"/>
      <c r="M68" s="89"/>
      <c r="N68" s="89"/>
      <c r="O68" s="89"/>
      <c r="P68" s="89"/>
      <c r="Q68" s="89"/>
      <c r="R68" s="89"/>
    </row>
    <row r="69" spans="2:18" ht="12.75">
      <c r="B69" s="89"/>
      <c r="C69" s="89"/>
      <c r="D69" s="89"/>
      <c r="E69" s="89"/>
      <c r="F69" s="89"/>
      <c r="G69" s="89"/>
      <c r="H69" s="89"/>
      <c r="I69" s="89"/>
      <c r="J69" s="89"/>
      <c r="K69" s="89"/>
      <c r="L69" s="89"/>
      <c r="M69" s="89"/>
      <c r="N69" s="89"/>
      <c r="O69" s="89"/>
      <c r="P69" s="89"/>
      <c r="Q69" s="89"/>
      <c r="R69" s="89"/>
    </row>
    <row r="70" spans="2:18" ht="12.75">
      <c r="B70" s="89"/>
      <c r="C70" s="89"/>
      <c r="D70" s="89"/>
      <c r="E70" s="89"/>
      <c r="F70" s="89"/>
      <c r="G70" s="89"/>
      <c r="H70" s="89"/>
      <c r="I70" s="89"/>
      <c r="J70" s="89"/>
      <c r="K70" s="89"/>
      <c r="L70" s="89"/>
      <c r="M70" s="89"/>
      <c r="N70" s="89"/>
      <c r="O70" s="89"/>
      <c r="P70" s="89"/>
      <c r="Q70" s="89"/>
      <c r="R70" s="89"/>
    </row>
    <row r="71" spans="2:18" ht="12.75">
      <c r="B71" s="89"/>
      <c r="C71" s="89"/>
      <c r="D71" s="89"/>
      <c r="E71" s="89"/>
      <c r="F71" s="89"/>
      <c r="G71" s="89"/>
      <c r="H71" s="89"/>
      <c r="I71" s="89"/>
      <c r="J71" s="89"/>
      <c r="K71" s="89"/>
      <c r="L71" s="89"/>
      <c r="M71" s="89"/>
      <c r="N71" s="89"/>
      <c r="O71" s="89"/>
      <c r="P71" s="89"/>
      <c r="Q71" s="89"/>
      <c r="R71" s="89"/>
    </row>
    <row r="72" spans="2:18" ht="12.75">
      <c r="B72" s="89"/>
      <c r="C72" s="89"/>
      <c r="D72" s="89"/>
      <c r="E72" s="89"/>
      <c r="F72" s="89"/>
      <c r="G72" s="89"/>
      <c r="H72" s="89"/>
      <c r="I72" s="89"/>
      <c r="J72" s="89"/>
      <c r="K72" s="89"/>
      <c r="L72" s="89"/>
      <c r="M72" s="89"/>
      <c r="N72" s="89"/>
      <c r="O72" s="89"/>
      <c r="P72" s="89"/>
      <c r="Q72" s="89"/>
      <c r="R72" s="89"/>
    </row>
    <row r="73" spans="2:18" ht="12.75">
      <c r="B73" s="89"/>
      <c r="C73" s="89"/>
      <c r="D73" s="89"/>
      <c r="E73" s="89"/>
      <c r="F73" s="89"/>
      <c r="G73" s="89"/>
      <c r="H73" s="89"/>
      <c r="I73" s="89"/>
      <c r="J73" s="89"/>
      <c r="K73" s="89"/>
      <c r="L73" s="89"/>
      <c r="M73" s="89"/>
      <c r="N73" s="89"/>
      <c r="O73" s="89"/>
      <c r="P73" s="89"/>
      <c r="Q73" s="89"/>
      <c r="R73" s="89"/>
    </row>
    <row r="74" spans="2:18" ht="12.75">
      <c r="B74" s="89"/>
      <c r="C74" s="89"/>
      <c r="D74" s="89"/>
      <c r="E74" s="89"/>
      <c r="F74" s="89"/>
      <c r="G74" s="89"/>
      <c r="H74" s="89"/>
      <c r="I74" s="89"/>
      <c r="J74" s="89"/>
      <c r="K74" s="89"/>
      <c r="L74" s="89"/>
      <c r="M74" s="89"/>
      <c r="N74" s="89"/>
      <c r="O74" s="89"/>
      <c r="P74" s="89"/>
      <c r="Q74" s="89"/>
      <c r="R74" s="89"/>
    </row>
    <row r="75" spans="2:18" ht="12.75">
      <c r="B75" s="89"/>
      <c r="C75" s="89"/>
      <c r="D75" s="89"/>
      <c r="E75" s="89"/>
      <c r="F75" s="89"/>
      <c r="G75" s="89"/>
      <c r="H75" s="89"/>
      <c r="I75" s="89"/>
      <c r="J75" s="89"/>
      <c r="K75" s="89"/>
      <c r="L75" s="89"/>
      <c r="M75" s="89"/>
      <c r="N75" s="89"/>
      <c r="O75" s="89"/>
      <c r="P75" s="89"/>
      <c r="Q75" s="89"/>
      <c r="R75" s="89"/>
    </row>
    <row r="76" spans="2:18" ht="12.75">
      <c r="B76" s="89"/>
      <c r="C76" s="89"/>
      <c r="D76" s="89"/>
      <c r="E76" s="89"/>
      <c r="F76" s="89"/>
      <c r="G76" s="89"/>
      <c r="H76" s="89"/>
      <c r="I76" s="89"/>
      <c r="J76" s="89"/>
      <c r="K76" s="89"/>
      <c r="L76" s="89"/>
      <c r="M76" s="89"/>
      <c r="N76" s="89"/>
      <c r="O76" s="89"/>
      <c r="P76" s="89"/>
      <c r="Q76" s="89"/>
      <c r="R76" s="89"/>
    </row>
    <row r="77" spans="2:18" ht="12.75">
      <c r="B77" s="89"/>
      <c r="C77" s="89"/>
      <c r="D77" s="89"/>
      <c r="E77" s="89"/>
      <c r="F77" s="89"/>
      <c r="G77" s="89"/>
      <c r="H77" s="89"/>
      <c r="I77" s="89"/>
      <c r="J77" s="89"/>
      <c r="K77" s="89"/>
      <c r="L77" s="89"/>
      <c r="M77" s="89"/>
      <c r="N77" s="89"/>
      <c r="O77" s="89"/>
      <c r="P77" s="89"/>
      <c r="Q77" s="89"/>
      <c r="R77" s="89"/>
    </row>
    <row r="78" spans="2:18" ht="12.75">
      <c r="B78" s="89"/>
      <c r="C78" s="89"/>
      <c r="D78" s="89"/>
      <c r="E78" s="89"/>
      <c r="F78" s="89"/>
      <c r="G78" s="89"/>
      <c r="H78" s="89"/>
      <c r="I78" s="89"/>
      <c r="J78" s="89"/>
      <c r="K78" s="89"/>
      <c r="L78" s="89"/>
      <c r="M78" s="89"/>
      <c r="N78" s="89"/>
      <c r="O78" s="89"/>
      <c r="P78" s="89"/>
      <c r="Q78" s="89"/>
      <c r="R78" s="89"/>
    </row>
    <row r="79" spans="2:18" ht="12.75">
      <c r="B79" s="89"/>
      <c r="C79" s="89"/>
      <c r="D79" s="89"/>
      <c r="E79" s="89"/>
      <c r="F79" s="89"/>
      <c r="G79" s="89"/>
      <c r="H79" s="89"/>
      <c r="I79" s="89"/>
      <c r="J79" s="89"/>
      <c r="K79" s="89"/>
      <c r="L79" s="89"/>
      <c r="M79" s="89"/>
      <c r="N79" s="89"/>
      <c r="O79" s="89"/>
      <c r="P79" s="89"/>
      <c r="Q79" s="89"/>
      <c r="R79" s="89"/>
    </row>
    <row r="80" spans="2:18" ht="12.75">
      <c r="B80" s="89"/>
      <c r="C80" s="89"/>
      <c r="D80" s="89"/>
      <c r="E80" s="89"/>
      <c r="F80" s="89"/>
      <c r="G80" s="89"/>
      <c r="H80" s="89"/>
      <c r="I80" s="89"/>
      <c r="J80" s="89"/>
      <c r="K80" s="89"/>
      <c r="L80" s="89"/>
      <c r="M80" s="89"/>
      <c r="N80" s="89"/>
      <c r="O80" s="89"/>
      <c r="P80" s="89"/>
      <c r="Q80" s="89"/>
      <c r="R80" s="89"/>
    </row>
    <row r="81" spans="2:18" ht="12.75">
      <c r="B81" s="89"/>
      <c r="C81" s="89"/>
      <c r="D81" s="89"/>
      <c r="E81" s="89"/>
      <c r="F81" s="89"/>
      <c r="G81" s="89"/>
      <c r="H81" s="89"/>
      <c r="I81" s="89"/>
      <c r="J81" s="89"/>
      <c r="K81" s="89"/>
      <c r="L81" s="89"/>
      <c r="M81" s="89"/>
      <c r="N81" s="89"/>
      <c r="O81" s="89"/>
      <c r="P81" s="89"/>
      <c r="Q81" s="89"/>
      <c r="R81" s="89"/>
    </row>
    <row r="82" spans="2:18" ht="12.75">
      <c r="B82" s="89"/>
      <c r="C82" s="89"/>
      <c r="D82" s="89"/>
      <c r="E82" s="89"/>
      <c r="F82" s="89"/>
      <c r="G82" s="89"/>
      <c r="H82" s="89"/>
      <c r="I82" s="89"/>
      <c r="J82" s="89"/>
      <c r="K82" s="89"/>
      <c r="L82" s="89"/>
      <c r="M82" s="89"/>
      <c r="N82" s="89"/>
      <c r="O82" s="89"/>
      <c r="P82" s="89"/>
      <c r="Q82" s="89"/>
      <c r="R82" s="89"/>
    </row>
    <row r="83" spans="2:18" ht="12.75">
      <c r="B83" s="89"/>
      <c r="C83" s="89"/>
      <c r="D83" s="89"/>
      <c r="E83" s="89"/>
      <c r="F83" s="89"/>
      <c r="G83" s="89"/>
      <c r="H83" s="89"/>
      <c r="I83" s="89"/>
      <c r="J83" s="89"/>
      <c r="K83" s="89"/>
      <c r="M83" s="89"/>
      <c r="N83" s="89"/>
      <c r="O83" s="89"/>
      <c r="P83" s="89"/>
      <c r="Q83" s="89"/>
      <c r="R83" s="89"/>
    </row>
    <row r="84" spans="2:18" ht="12.75">
      <c r="B84" s="89"/>
      <c r="C84" s="89"/>
      <c r="D84" s="89"/>
      <c r="E84" s="89"/>
      <c r="F84" s="89"/>
      <c r="G84" s="89"/>
      <c r="H84" s="89"/>
      <c r="I84" s="89"/>
      <c r="J84" s="89"/>
      <c r="K84" s="89"/>
      <c r="L84" s="89"/>
      <c r="M84" s="89"/>
      <c r="N84" s="89"/>
      <c r="O84" s="89"/>
      <c r="P84" s="89"/>
      <c r="Q84" s="89"/>
      <c r="R84" s="89"/>
    </row>
    <row r="85" spans="2:18" ht="12.75">
      <c r="B85" s="89"/>
      <c r="C85" s="89"/>
      <c r="D85" s="89"/>
      <c r="E85" s="89"/>
      <c r="F85" s="89"/>
      <c r="G85" s="89"/>
      <c r="H85" s="89"/>
      <c r="I85" s="89"/>
      <c r="J85" s="89"/>
      <c r="K85" s="89"/>
      <c r="L85" s="89"/>
      <c r="M85" s="89"/>
      <c r="N85" s="89"/>
      <c r="O85" s="89"/>
      <c r="P85" s="89"/>
      <c r="Q85" s="89"/>
      <c r="R85" s="89"/>
    </row>
    <row r="86" spans="2:18" ht="12.75">
      <c r="B86" s="89"/>
      <c r="C86" s="89"/>
      <c r="D86" s="89"/>
      <c r="E86" s="89"/>
      <c r="F86" s="89"/>
      <c r="G86" s="89"/>
      <c r="H86" s="89"/>
      <c r="I86" s="89"/>
      <c r="J86" s="89"/>
      <c r="K86" s="89"/>
      <c r="L86" s="89"/>
      <c r="M86" s="89"/>
      <c r="N86" s="89"/>
      <c r="O86" s="89"/>
      <c r="P86" s="89"/>
      <c r="Q86" s="89"/>
      <c r="R86" s="89"/>
    </row>
  </sheetData>
  <sheetProtection/>
  <mergeCells count="8">
    <mergeCell ref="A1:O1"/>
    <mergeCell ref="E3:G3"/>
    <mergeCell ref="K3:M3"/>
    <mergeCell ref="A2:A4"/>
    <mergeCell ref="B2:D3"/>
    <mergeCell ref="H2:J3"/>
    <mergeCell ref="N2:P3"/>
    <mergeCell ref="Q2:S3"/>
  </mergeCells>
  <printOptions/>
  <pageMargins left="0.75" right="0.75" top="1" bottom="1" header="0.5" footer="0.5"/>
  <pageSetup horizontalDpi="600" verticalDpi="600" orientation="portrait" paperSize="9"/>
</worksheet>
</file>

<file path=xl/worksheets/sheet136.xml><?xml version="1.0" encoding="utf-8"?>
<worksheet xmlns="http://schemas.openxmlformats.org/spreadsheetml/2006/main" xmlns:r="http://schemas.openxmlformats.org/officeDocument/2006/relationships">
  <sheetPr>
    <tabColor indexed="41"/>
  </sheetPr>
  <dimension ref="A1:I9"/>
  <sheetViews>
    <sheetView workbookViewId="0" topLeftCell="A1">
      <selection activeCell="L6" sqref="L6"/>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18.75" customHeight="1"/>
    <row r="3" spans="1:9" ht="62.25" customHeight="1">
      <c r="A3" s="3" t="s">
        <v>2385</v>
      </c>
      <c r="B3" s="3"/>
      <c r="C3" s="3"/>
      <c r="D3" s="3"/>
      <c r="E3" s="3"/>
      <c r="F3" s="3"/>
      <c r="G3" s="3"/>
      <c r="H3" s="3"/>
      <c r="I3" s="3"/>
    </row>
    <row r="4" spans="1:9" ht="35.25" customHeight="1">
      <c r="A4" s="3" t="s">
        <v>2386</v>
      </c>
      <c r="B4" s="3"/>
      <c r="C4" s="3"/>
      <c r="D4" s="3"/>
      <c r="E4" s="3"/>
      <c r="F4" s="3"/>
      <c r="G4" s="3"/>
      <c r="H4" s="3"/>
      <c r="I4" s="3"/>
    </row>
    <row r="5" spans="1:9" ht="92.25" customHeight="1">
      <c r="A5" s="3" t="s">
        <v>2387</v>
      </c>
      <c r="B5" s="3"/>
      <c r="C5" s="3"/>
      <c r="D5" s="3"/>
      <c r="E5" s="3"/>
      <c r="F5" s="3"/>
      <c r="G5" s="3"/>
      <c r="H5" s="3"/>
      <c r="I5" s="3"/>
    </row>
    <row r="6" spans="1:9" ht="31.5" customHeight="1">
      <c r="A6" s="3" t="s">
        <v>2388</v>
      </c>
      <c r="B6" s="3"/>
      <c r="C6" s="3"/>
      <c r="D6" s="3"/>
      <c r="E6" s="3"/>
      <c r="F6" s="3"/>
      <c r="G6" s="3"/>
      <c r="H6" s="3"/>
      <c r="I6" s="3"/>
    </row>
    <row r="7" spans="1:9" ht="33" customHeight="1">
      <c r="A7" s="3" t="s">
        <v>2389</v>
      </c>
      <c r="B7" s="3"/>
      <c r="C7" s="3"/>
      <c r="D7" s="3"/>
      <c r="E7" s="3"/>
      <c r="F7" s="3"/>
      <c r="G7" s="3"/>
      <c r="H7" s="3"/>
      <c r="I7" s="3"/>
    </row>
    <row r="8" spans="1:9" ht="30" customHeight="1">
      <c r="A8" s="3" t="s">
        <v>2390</v>
      </c>
      <c r="B8" s="3"/>
      <c r="C8" s="3"/>
      <c r="D8" s="3"/>
      <c r="E8" s="3"/>
      <c r="F8" s="3"/>
      <c r="G8" s="3"/>
      <c r="H8" s="3"/>
      <c r="I8" s="3"/>
    </row>
    <row r="9" spans="1:9" ht="35.25" customHeight="1">
      <c r="A9" s="3" t="s">
        <v>2391</v>
      </c>
      <c r="B9" s="3"/>
      <c r="C9" s="3"/>
      <c r="D9" s="3"/>
      <c r="E9" s="3"/>
      <c r="F9" s="3"/>
      <c r="G9" s="3"/>
      <c r="H9" s="3"/>
      <c r="I9" s="3"/>
    </row>
  </sheetData>
  <sheetProtection/>
  <mergeCells count="8">
    <mergeCell ref="A1:I1"/>
    <mergeCell ref="A3:I3"/>
    <mergeCell ref="A4:I4"/>
    <mergeCell ref="A5:I5"/>
    <mergeCell ref="A6:I6"/>
    <mergeCell ref="A7:I7"/>
    <mergeCell ref="A8:I8"/>
    <mergeCell ref="A9:I9"/>
  </mergeCells>
  <printOptions/>
  <pageMargins left="0.75" right="0.75" top="1" bottom="1" header="0.5" footer="0.5"/>
  <pageSetup orientation="portrait" paperSize="9"/>
</worksheet>
</file>

<file path=xl/worksheets/sheet137.xml><?xml version="1.0" encoding="utf-8"?>
<worksheet xmlns="http://schemas.openxmlformats.org/spreadsheetml/2006/main" xmlns:r="http://schemas.openxmlformats.org/officeDocument/2006/relationships">
  <sheetPr>
    <tabColor indexed="41"/>
  </sheetPr>
  <dimension ref="A1:I10"/>
  <sheetViews>
    <sheetView workbookViewId="0" topLeftCell="A1">
      <selection activeCell="O8" sqref="A1:IV65536"/>
    </sheetView>
  </sheetViews>
  <sheetFormatPr defaultColWidth="9.00390625" defaultRowHeight="14.25"/>
  <cols>
    <col min="1" max="16384" width="9.00390625" style="1" customWidth="1"/>
  </cols>
  <sheetData>
    <row r="1" spans="1:9" ht="29.25">
      <c r="A1" s="2" t="s">
        <v>149</v>
      </c>
      <c r="B1" s="2"/>
      <c r="C1" s="2"/>
      <c r="D1" s="2"/>
      <c r="E1" s="2"/>
      <c r="F1" s="2"/>
      <c r="G1" s="2"/>
      <c r="H1" s="2"/>
      <c r="I1" s="2"/>
    </row>
    <row r="2" ht="21.75" customHeight="1"/>
    <row r="3" spans="1:9" ht="18.75" customHeight="1">
      <c r="A3" s="87" t="s">
        <v>150</v>
      </c>
      <c r="B3" s="87"/>
      <c r="C3" s="87"/>
      <c r="D3" s="87"/>
      <c r="E3" s="87"/>
      <c r="F3" s="87"/>
      <c r="G3" s="87"/>
      <c r="H3" s="87"/>
      <c r="I3" s="87"/>
    </row>
    <row r="4" spans="1:9" ht="47.25" customHeight="1">
      <c r="A4" s="3" t="s">
        <v>2392</v>
      </c>
      <c r="B4" s="3"/>
      <c r="C4" s="3"/>
      <c r="D4" s="3"/>
      <c r="E4" s="3"/>
      <c r="F4" s="3"/>
      <c r="G4" s="3"/>
      <c r="H4" s="3"/>
      <c r="I4" s="3"/>
    </row>
    <row r="5" spans="1:9" ht="18.75" customHeight="1">
      <c r="A5" s="87" t="s">
        <v>2393</v>
      </c>
      <c r="B5" s="87"/>
      <c r="C5" s="87"/>
      <c r="D5" s="87"/>
      <c r="E5" s="87"/>
      <c r="F5" s="87"/>
      <c r="G5" s="87"/>
      <c r="H5" s="87"/>
      <c r="I5" s="87"/>
    </row>
    <row r="6" spans="1:9" ht="133.5" customHeight="1">
      <c r="A6" s="3" t="s">
        <v>2394</v>
      </c>
      <c r="B6" s="3"/>
      <c r="C6" s="3"/>
      <c r="D6" s="3"/>
      <c r="E6" s="3"/>
      <c r="F6" s="3"/>
      <c r="G6" s="3"/>
      <c r="H6" s="3"/>
      <c r="I6" s="3"/>
    </row>
    <row r="7" spans="1:9" ht="18.75" customHeight="1">
      <c r="A7" s="87" t="s">
        <v>520</v>
      </c>
      <c r="B7" s="87"/>
      <c r="C7" s="87"/>
      <c r="D7" s="87"/>
      <c r="E7" s="87"/>
      <c r="F7" s="87"/>
      <c r="G7" s="87"/>
      <c r="H7" s="87"/>
      <c r="I7" s="87"/>
    </row>
    <row r="8" spans="1:9" ht="18.75" customHeight="1">
      <c r="A8" s="3" t="s">
        <v>2395</v>
      </c>
      <c r="B8" s="3"/>
      <c r="C8" s="3"/>
      <c r="D8" s="3"/>
      <c r="E8" s="3"/>
      <c r="F8" s="3"/>
      <c r="G8" s="3"/>
      <c r="H8" s="3"/>
      <c r="I8" s="3"/>
    </row>
    <row r="9" spans="1:9" ht="18.75" customHeight="1">
      <c r="A9" s="87" t="s">
        <v>2396</v>
      </c>
      <c r="B9" s="87"/>
      <c r="C9" s="87"/>
      <c r="D9" s="87"/>
      <c r="E9" s="87"/>
      <c r="F9" s="87"/>
      <c r="G9" s="87"/>
      <c r="H9" s="87"/>
      <c r="I9" s="87"/>
    </row>
    <row r="10" spans="1:9" ht="65.25" customHeight="1">
      <c r="A10" s="3" t="s">
        <v>2397</v>
      </c>
      <c r="B10" s="3"/>
      <c r="C10" s="3"/>
      <c r="D10" s="3"/>
      <c r="E10" s="3"/>
      <c r="F10" s="3"/>
      <c r="G10" s="3"/>
      <c r="H10" s="3"/>
      <c r="I10" s="3"/>
    </row>
  </sheetData>
  <sheetProtection/>
  <mergeCells count="9">
    <mergeCell ref="A1:I1"/>
    <mergeCell ref="A3:I3"/>
    <mergeCell ref="A4:I4"/>
    <mergeCell ref="A5:I5"/>
    <mergeCell ref="A6:I6"/>
    <mergeCell ref="A7:I7"/>
    <mergeCell ref="A8:I8"/>
    <mergeCell ref="A9:I9"/>
    <mergeCell ref="A10:I10"/>
  </mergeCells>
  <printOptions/>
  <pageMargins left="0.75" right="0.75" top="1" bottom="1" header="0.5" footer="0.5"/>
  <pageSetup orientation="portrait" paperSize="9"/>
</worksheet>
</file>

<file path=xl/worksheets/sheet138.xml><?xml version="1.0" encoding="utf-8"?>
<worksheet xmlns="http://schemas.openxmlformats.org/spreadsheetml/2006/main" xmlns:r="http://schemas.openxmlformats.org/officeDocument/2006/relationships">
  <sheetPr>
    <tabColor indexed="41"/>
  </sheetPr>
  <dimension ref="A1:D57"/>
  <sheetViews>
    <sheetView workbookViewId="0" topLeftCell="A1">
      <selection activeCell="B15" sqref="B15"/>
    </sheetView>
  </sheetViews>
  <sheetFormatPr defaultColWidth="20.00390625" defaultRowHeight="14.25"/>
  <cols>
    <col min="1" max="1" width="25.125" style="255" customWidth="1"/>
    <col min="2" max="2" width="16.625" style="255" customWidth="1"/>
    <col min="3" max="3" width="15.00390625" style="255" customWidth="1"/>
    <col min="4" max="4" width="13.75390625" style="255" customWidth="1"/>
    <col min="5" max="16384" width="20.00390625" style="255" customWidth="1"/>
  </cols>
  <sheetData>
    <row r="1" spans="1:4" ht="30.75" customHeight="1">
      <c r="A1" s="256" t="s">
        <v>128</v>
      </c>
      <c r="B1" s="256"/>
      <c r="C1" s="256"/>
      <c r="D1" s="256"/>
    </row>
    <row r="2" spans="2:4" ht="21.75" customHeight="1">
      <c r="B2" s="257"/>
      <c r="D2" s="258" t="s">
        <v>2398</v>
      </c>
    </row>
    <row r="3" spans="1:4" ht="20.25" customHeight="1">
      <c r="A3" s="259" t="s">
        <v>460</v>
      </c>
      <c r="B3" s="260" t="s">
        <v>169</v>
      </c>
      <c r="C3" s="260" t="s">
        <v>168</v>
      </c>
      <c r="D3" s="261" t="s">
        <v>893</v>
      </c>
    </row>
    <row r="4" spans="1:4" s="254" customFormat="1" ht="16.5" customHeight="1">
      <c r="A4" s="262" t="s">
        <v>2399</v>
      </c>
      <c r="B4" s="263"/>
      <c r="C4" s="264"/>
      <c r="D4" s="265"/>
    </row>
    <row r="5" spans="1:4" s="254" customFormat="1" ht="16.5" customHeight="1">
      <c r="A5" s="266" t="s">
        <v>2400</v>
      </c>
      <c r="B5" s="164">
        <v>33763.58</v>
      </c>
      <c r="C5" s="164">
        <v>30981.766936252403</v>
      </c>
      <c r="D5" s="160">
        <v>8.97887157137103</v>
      </c>
    </row>
    <row r="6" spans="1:4" s="254" customFormat="1" ht="16.5" customHeight="1">
      <c r="A6" s="266" t="s">
        <v>2401</v>
      </c>
      <c r="B6" s="164">
        <v>23087.93</v>
      </c>
      <c r="C6" s="164">
        <v>21382.54758387592</v>
      </c>
      <c r="D6" s="160">
        <v>7.975581064110756</v>
      </c>
    </row>
    <row r="7" spans="1:4" s="254" customFormat="1" ht="16.5" customHeight="1">
      <c r="A7" s="266" t="s">
        <v>2402</v>
      </c>
      <c r="B7" s="267">
        <v>23.39066343323113</v>
      </c>
      <c r="C7" s="267">
        <v>25.8927511529044</v>
      </c>
      <c r="D7" s="160">
        <v>-9.663274886850374</v>
      </c>
    </row>
    <row r="8" spans="1:4" s="254" customFormat="1" ht="16.5" customHeight="1">
      <c r="A8" s="266" t="s">
        <v>2403</v>
      </c>
      <c r="B8" s="268">
        <v>42.79</v>
      </c>
      <c r="C8" s="268">
        <v>42.96136842915049</v>
      </c>
      <c r="D8" s="160">
        <v>-0.3988895964361632</v>
      </c>
    </row>
    <row r="9" spans="1:4" s="254" customFormat="1" ht="16.5" customHeight="1">
      <c r="A9" s="262" t="s">
        <v>2404</v>
      </c>
      <c r="B9" s="164"/>
      <c r="C9" s="164"/>
      <c r="D9" s="160"/>
    </row>
    <row r="10" spans="1:4" s="254" customFormat="1" ht="16.5" customHeight="1">
      <c r="A10" s="266" t="s">
        <v>2405</v>
      </c>
      <c r="B10" s="164">
        <v>39272.13</v>
      </c>
      <c r="C10" s="164">
        <v>36013.30309912005</v>
      </c>
      <c r="D10" s="160">
        <v>9.048953082450168</v>
      </c>
    </row>
    <row r="11" spans="1:4" s="254" customFormat="1" ht="16.5" customHeight="1">
      <c r="A11" s="266" t="s">
        <v>2406</v>
      </c>
      <c r="B11" s="164">
        <v>25415.33</v>
      </c>
      <c r="C11" s="164">
        <v>23632.96341746289</v>
      </c>
      <c r="D11" s="160">
        <v>7.541866633704018</v>
      </c>
    </row>
    <row r="12" spans="1:4" s="254" customFormat="1" ht="16.5" customHeight="1">
      <c r="A12" s="266" t="s">
        <v>2407</v>
      </c>
      <c r="B12" s="267">
        <v>23.515610460300927</v>
      </c>
      <c r="C12" s="267">
        <v>25.457147321115503</v>
      </c>
      <c r="D12" s="160">
        <v>-7.626686668086194</v>
      </c>
    </row>
    <row r="13" spans="1:4" s="254" customFormat="1" ht="16.5" customHeight="1">
      <c r="A13" s="266" t="s">
        <v>2408</v>
      </c>
      <c r="B13" s="268">
        <v>42.7</v>
      </c>
      <c r="C13" s="268">
        <v>43.019496620896824</v>
      </c>
      <c r="D13" s="160">
        <v>-0.7426786596606263</v>
      </c>
    </row>
    <row r="14" spans="1:4" s="254" customFormat="1" ht="16.5" customHeight="1">
      <c r="A14" s="262" t="s">
        <v>2409</v>
      </c>
      <c r="B14" s="164"/>
      <c r="C14" s="164"/>
      <c r="D14" s="160"/>
    </row>
    <row r="15" spans="1:4" s="254" customFormat="1" ht="16.5" customHeight="1">
      <c r="A15" s="266" t="s">
        <v>2405</v>
      </c>
      <c r="B15" s="164">
        <v>23506</v>
      </c>
      <c r="C15" s="164">
        <v>21619.86110634914</v>
      </c>
      <c r="D15" s="160">
        <v>8.724102733004855</v>
      </c>
    </row>
    <row r="16" spans="1:4" s="254" customFormat="1" ht="16.5" customHeight="1">
      <c r="A16" s="266" t="s">
        <v>2406</v>
      </c>
      <c r="B16" s="164">
        <v>18754.05</v>
      </c>
      <c r="C16" s="164">
        <v>17195.3211722591</v>
      </c>
      <c r="D16" s="160">
        <v>9.06484276813373</v>
      </c>
    </row>
    <row r="17" spans="1:4" s="254" customFormat="1" ht="16.5" customHeight="1">
      <c r="A17" s="266" t="s">
        <v>2407</v>
      </c>
      <c r="B17" s="267">
        <v>23.07544237111451</v>
      </c>
      <c r="C17" s="267">
        <v>27.00669487953329</v>
      </c>
      <c r="D17" s="160">
        <v>-14.556585046613876</v>
      </c>
    </row>
    <row r="18" spans="1:4" s="254" customFormat="1" ht="16.5" customHeight="1">
      <c r="A18" s="269" t="s">
        <v>2408</v>
      </c>
      <c r="B18" s="270">
        <v>42.96</v>
      </c>
      <c r="C18" s="270">
        <v>42.85321246254797</v>
      </c>
      <c r="D18" s="271">
        <v>0.24919377408485843</v>
      </c>
    </row>
    <row r="19" spans="1:4" ht="31.5" customHeight="1">
      <c r="A19" s="272"/>
      <c r="B19" s="272"/>
      <c r="C19" s="272"/>
      <c r="D19" s="272"/>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7" ht="14.25">
      <c r="A57" s="255" t="s">
        <v>474</v>
      </c>
    </row>
  </sheetData>
  <sheetProtection/>
  <mergeCells count="2">
    <mergeCell ref="A1:D1"/>
    <mergeCell ref="A19:D19"/>
  </mergeCells>
  <printOptions/>
  <pageMargins left="0.75" right="0.75" top="1" bottom="1" header="0.5" footer="0.5"/>
  <pageSetup horizontalDpi="600" verticalDpi="600" orientation="portrait" paperSize="9"/>
</worksheet>
</file>

<file path=xl/worksheets/sheet139.xml><?xml version="1.0" encoding="utf-8"?>
<worksheet xmlns="http://schemas.openxmlformats.org/spreadsheetml/2006/main" xmlns:r="http://schemas.openxmlformats.org/officeDocument/2006/relationships">
  <sheetPr>
    <tabColor indexed="41"/>
  </sheetPr>
  <dimension ref="A1:H11"/>
  <sheetViews>
    <sheetView workbookViewId="0" topLeftCell="A1">
      <selection activeCell="F15" sqref="F15"/>
    </sheetView>
  </sheetViews>
  <sheetFormatPr defaultColWidth="8.75390625" defaultRowHeight="14.25"/>
  <cols>
    <col min="1" max="1" width="20.375" style="239" customWidth="1"/>
    <col min="2" max="2" width="6.50390625" style="239" customWidth="1"/>
    <col min="3" max="5" width="10.50390625" style="240" customWidth="1"/>
    <col min="6" max="8" width="10.50390625" style="241" customWidth="1"/>
    <col min="9" max="16384" width="8.75390625" style="241" customWidth="1"/>
  </cols>
  <sheetData>
    <row r="1" spans="1:8" ht="44.25" customHeight="1">
      <c r="A1" s="113" t="s">
        <v>129</v>
      </c>
      <c r="B1" s="113"/>
      <c r="C1" s="113"/>
      <c r="D1" s="113"/>
      <c r="E1" s="113"/>
      <c r="F1" s="113"/>
      <c r="G1" s="113"/>
      <c r="H1" s="113"/>
    </row>
    <row r="2" spans="1:8" ht="30" customHeight="1">
      <c r="A2" s="242" t="s">
        <v>460</v>
      </c>
      <c r="B2" s="243" t="s">
        <v>156</v>
      </c>
      <c r="C2" s="224" t="s">
        <v>2410</v>
      </c>
      <c r="D2" s="224" t="s">
        <v>2411</v>
      </c>
      <c r="E2" s="224" t="s">
        <v>2412</v>
      </c>
      <c r="F2" s="224" t="s">
        <v>2413</v>
      </c>
      <c r="G2" s="224" t="s">
        <v>2414</v>
      </c>
      <c r="H2" s="225" t="s">
        <v>2415</v>
      </c>
    </row>
    <row r="3" spans="1:8" ht="36" customHeight="1">
      <c r="A3" s="244" t="s">
        <v>2416</v>
      </c>
      <c r="B3" s="245" t="s">
        <v>2417</v>
      </c>
      <c r="C3" s="246">
        <v>2.674586269048009</v>
      </c>
      <c r="D3" s="246">
        <v>2.8118811881188117</v>
      </c>
      <c r="E3" s="246">
        <v>2.9558823529411766</v>
      </c>
      <c r="F3" s="246">
        <v>2.71205906480722</v>
      </c>
      <c r="G3" s="246">
        <v>2.4607843137254903</v>
      </c>
      <c r="H3" s="247">
        <v>2.4338235294117645</v>
      </c>
    </row>
    <row r="4" spans="1:8" ht="36" customHeight="1">
      <c r="A4" s="244" t="s">
        <v>2418</v>
      </c>
      <c r="B4" s="245" t="s">
        <v>2417</v>
      </c>
      <c r="C4" s="246">
        <v>1.378666229723087</v>
      </c>
      <c r="D4" s="246">
        <v>1.297029702970297</v>
      </c>
      <c r="E4" s="246">
        <v>1.411764705882353</v>
      </c>
      <c r="F4" s="246">
        <v>1.5373256767842503</v>
      </c>
      <c r="G4" s="246">
        <v>1.4411764705882353</v>
      </c>
      <c r="H4" s="247">
        <v>1.2058823529411764</v>
      </c>
    </row>
    <row r="5" spans="1:8" ht="36" customHeight="1">
      <c r="A5" s="244" t="s">
        <v>2419</v>
      </c>
      <c r="B5" s="245" t="s">
        <v>2417</v>
      </c>
      <c r="C5" s="246">
        <v>1.939980984074162</v>
      </c>
      <c r="D5" s="246">
        <v>2.16793893129771</v>
      </c>
      <c r="E5" s="246">
        <v>2.09375</v>
      </c>
      <c r="F5" s="246">
        <v>1.764140875133404</v>
      </c>
      <c r="G5" s="246">
        <v>1.7074829931972788</v>
      </c>
      <c r="H5" s="247">
        <v>2.018292682926829</v>
      </c>
    </row>
    <row r="6" spans="1:8" ht="36" customHeight="1">
      <c r="A6" s="244" t="s">
        <v>2420</v>
      </c>
      <c r="B6" s="245" t="s">
        <v>233</v>
      </c>
      <c r="C6" s="248">
        <v>33763.5829203817</v>
      </c>
      <c r="D6" s="248">
        <v>7964.198121797661</v>
      </c>
      <c r="E6" s="248">
        <v>20022.512832621036</v>
      </c>
      <c r="F6" s="248">
        <v>28553.406896414395</v>
      </c>
      <c r="G6" s="248">
        <v>42453.57796069127</v>
      </c>
      <c r="H6" s="249">
        <v>78373.43556086943</v>
      </c>
    </row>
    <row r="7" spans="1:8" ht="36" customHeight="1">
      <c r="A7" s="250" t="s">
        <v>2421</v>
      </c>
      <c r="B7" s="251" t="s">
        <v>233</v>
      </c>
      <c r="C7" s="252">
        <v>23087.933397777975</v>
      </c>
      <c r="D7" s="252">
        <v>15258.597582757591</v>
      </c>
      <c r="E7" s="252">
        <v>15621.199077223713</v>
      </c>
      <c r="F7" s="252">
        <v>20460.68027382623</v>
      </c>
      <c r="G7" s="252">
        <v>26478.28586482106</v>
      </c>
      <c r="H7" s="253">
        <v>41140.98443494443</v>
      </c>
    </row>
    <row r="11" spans="1:7" ht="15.75">
      <c r="A11" s="240"/>
      <c r="B11" s="240"/>
      <c r="F11" s="240"/>
      <c r="G11" s="240"/>
    </row>
  </sheetData>
  <sheetProtection/>
  <mergeCells count="2">
    <mergeCell ref="A1:H1"/>
    <mergeCell ref="A11:G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1"/>
  </sheetPr>
  <dimension ref="A1:I33"/>
  <sheetViews>
    <sheetView workbookViewId="0" topLeftCell="A1">
      <selection activeCell="L8" sqref="L8"/>
    </sheetView>
  </sheetViews>
  <sheetFormatPr defaultColWidth="9.00390625" defaultRowHeight="14.25"/>
  <cols>
    <col min="1" max="16384" width="9.00390625" style="86" customWidth="1"/>
  </cols>
  <sheetData>
    <row r="1" spans="1:9" ht="29.25">
      <c r="A1" s="2" t="s">
        <v>480</v>
      </c>
      <c r="B1" s="2"/>
      <c r="C1" s="2"/>
      <c r="D1" s="2"/>
      <c r="E1" s="2"/>
      <c r="F1" s="2"/>
      <c r="G1" s="2"/>
      <c r="H1" s="2"/>
      <c r="I1" s="2"/>
    </row>
    <row r="2" ht="24" customHeight="1"/>
    <row r="3" spans="1:9" ht="120" customHeight="1">
      <c r="A3" s="3" t="s">
        <v>481</v>
      </c>
      <c r="B3" s="3"/>
      <c r="C3" s="3"/>
      <c r="D3" s="3"/>
      <c r="E3" s="3"/>
      <c r="F3" s="3"/>
      <c r="G3" s="3"/>
      <c r="H3" s="3"/>
      <c r="I3" s="3"/>
    </row>
    <row r="4" spans="1:9" ht="60" customHeight="1">
      <c r="A4" s="3" t="s">
        <v>482</v>
      </c>
      <c r="B4" s="3"/>
      <c r="C4" s="3"/>
      <c r="D4" s="3"/>
      <c r="E4" s="3"/>
      <c r="F4" s="3"/>
      <c r="G4" s="3"/>
      <c r="H4" s="3"/>
      <c r="I4" s="3"/>
    </row>
    <row r="5" spans="1:9" ht="18.75" customHeight="1">
      <c r="A5" s="3" t="s">
        <v>483</v>
      </c>
      <c r="B5" s="3"/>
      <c r="C5" s="3"/>
      <c r="D5" s="3"/>
      <c r="E5" s="3"/>
      <c r="F5" s="3"/>
      <c r="G5" s="3"/>
      <c r="H5" s="3"/>
      <c r="I5" s="3"/>
    </row>
    <row r="6" spans="1:9" ht="33.75" customHeight="1">
      <c r="A6" s="3" t="s">
        <v>484</v>
      </c>
      <c r="B6" s="3"/>
      <c r="C6" s="3"/>
      <c r="D6" s="3"/>
      <c r="E6" s="3"/>
      <c r="F6" s="3"/>
      <c r="G6" s="3"/>
      <c r="H6" s="3"/>
      <c r="I6" s="3"/>
    </row>
    <row r="7" spans="1:9" ht="96" customHeight="1">
      <c r="A7" s="3" t="s">
        <v>485</v>
      </c>
      <c r="B7" s="3"/>
      <c r="C7" s="3"/>
      <c r="D7" s="3"/>
      <c r="E7" s="3"/>
      <c r="F7" s="3"/>
      <c r="G7" s="3"/>
      <c r="H7" s="3"/>
      <c r="I7" s="3"/>
    </row>
    <row r="8" spans="1:9" ht="75.75" customHeight="1">
      <c r="A8" s="3" t="s">
        <v>486</v>
      </c>
      <c r="B8" s="3"/>
      <c r="C8" s="3"/>
      <c r="D8" s="3"/>
      <c r="E8" s="3"/>
      <c r="F8" s="3"/>
      <c r="G8" s="3"/>
      <c r="H8" s="3"/>
      <c r="I8" s="3"/>
    </row>
    <row r="9" spans="1:9" ht="57.75" customHeight="1">
      <c r="A9" s="3" t="s">
        <v>487</v>
      </c>
      <c r="B9" s="3"/>
      <c r="C9" s="3"/>
      <c r="D9" s="3"/>
      <c r="E9" s="3"/>
      <c r="F9" s="3"/>
      <c r="G9" s="3"/>
      <c r="H9" s="3"/>
      <c r="I9" s="3"/>
    </row>
    <row r="10" spans="1:9" ht="52.5" customHeight="1">
      <c r="A10" s="3" t="s">
        <v>488</v>
      </c>
      <c r="B10" s="3"/>
      <c r="C10" s="3"/>
      <c r="D10" s="3"/>
      <c r="E10" s="3"/>
      <c r="F10" s="3"/>
      <c r="G10" s="3"/>
      <c r="H10" s="3"/>
      <c r="I10" s="3"/>
    </row>
    <row r="11" spans="1:9" ht="31.5" customHeight="1">
      <c r="A11" s="3" t="s">
        <v>489</v>
      </c>
      <c r="B11" s="3"/>
      <c r="C11" s="3"/>
      <c r="D11" s="3"/>
      <c r="E11" s="3"/>
      <c r="F11" s="3"/>
      <c r="G11" s="3"/>
      <c r="H11" s="3"/>
      <c r="I11" s="3"/>
    </row>
    <row r="12" spans="1:9" ht="35.25" customHeight="1">
      <c r="A12" s="3" t="s">
        <v>490</v>
      </c>
      <c r="B12" s="3"/>
      <c r="C12" s="3"/>
      <c r="D12" s="3"/>
      <c r="E12" s="3"/>
      <c r="F12" s="3"/>
      <c r="G12" s="3"/>
      <c r="H12" s="3"/>
      <c r="I12" s="3"/>
    </row>
    <row r="13" spans="1:9" ht="46.5" customHeight="1">
      <c r="A13" s="3" t="s">
        <v>491</v>
      </c>
      <c r="B13" s="3"/>
      <c r="C13" s="3"/>
      <c r="D13" s="3"/>
      <c r="E13" s="3"/>
      <c r="F13" s="3"/>
      <c r="G13" s="3"/>
      <c r="H13" s="3"/>
      <c r="I13" s="3"/>
    </row>
    <row r="14" spans="1:9" ht="48.75" customHeight="1">
      <c r="A14" s="3" t="s">
        <v>492</v>
      </c>
      <c r="B14" s="3"/>
      <c r="C14" s="3"/>
      <c r="D14" s="3"/>
      <c r="E14" s="3"/>
      <c r="F14" s="3"/>
      <c r="G14" s="3"/>
      <c r="H14" s="3"/>
      <c r="I14" s="3"/>
    </row>
    <row r="15" spans="1:9" ht="64.5" customHeight="1">
      <c r="A15" s="3" t="s">
        <v>493</v>
      </c>
      <c r="B15" s="3"/>
      <c r="C15" s="3"/>
      <c r="D15" s="3"/>
      <c r="E15" s="3"/>
      <c r="F15" s="3"/>
      <c r="G15" s="3"/>
      <c r="H15" s="3"/>
      <c r="I15" s="3"/>
    </row>
    <row r="16" spans="1:9" ht="51.75" customHeight="1">
      <c r="A16" s="3" t="s">
        <v>494</v>
      </c>
      <c r="B16" s="3"/>
      <c r="C16" s="3"/>
      <c r="D16" s="3"/>
      <c r="E16" s="3"/>
      <c r="F16" s="3"/>
      <c r="G16" s="3"/>
      <c r="H16" s="3"/>
      <c r="I16" s="3"/>
    </row>
    <row r="17" spans="1:9" ht="66" customHeight="1">
      <c r="A17" s="3" t="s">
        <v>495</v>
      </c>
      <c r="B17" s="3"/>
      <c r="C17" s="3"/>
      <c r="D17" s="3"/>
      <c r="E17" s="3"/>
      <c r="F17" s="3"/>
      <c r="G17" s="3"/>
      <c r="H17" s="3"/>
      <c r="I17" s="3"/>
    </row>
    <row r="18" spans="1:9" ht="49.5" customHeight="1">
      <c r="A18" s="3" t="s">
        <v>496</v>
      </c>
      <c r="B18" s="3"/>
      <c r="C18" s="3"/>
      <c r="D18" s="3"/>
      <c r="E18" s="3"/>
      <c r="F18" s="3"/>
      <c r="G18" s="3"/>
      <c r="H18" s="3"/>
      <c r="I18" s="3"/>
    </row>
    <row r="19" spans="1:9" ht="47.25" customHeight="1">
      <c r="A19" s="3" t="s">
        <v>497</v>
      </c>
      <c r="B19" s="3"/>
      <c r="C19" s="3"/>
      <c r="D19" s="3"/>
      <c r="E19" s="3"/>
      <c r="F19" s="3"/>
      <c r="G19" s="3"/>
      <c r="H19" s="3"/>
      <c r="I19" s="3"/>
    </row>
    <row r="20" spans="1:9" ht="33.75" customHeight="1">
      <c r="A20" s="3" t="s">
        <v>498</v>
      </c>
      <c r="B20" s="3"/>
      <c r="C20" s="3"/>
      <c r="D20" s="3"/>
      <c r="E20" s="3"/>
      <c r="F20" s="3"/>
      <c r="G20" s="3"/>
      <c r="H20" s="3"/>
      <c r="I20" s="3"/>
    </row>
    <row r="21" spans="1:9" ht="33" customHeight="1">
      <c r="A21" s="3" t="s">
        <v>499</v>
      </c>
      <c r="B21" s="3"/>
      <c r="C21" s="3"/>
      <c r="D21" s="3"/>
      <c r="E21" s="3"/>
      <c r="F21" s="3"/>
      <c r="G21" s="3"/>
      <c r="H21" s="3"/>
      <c r="I21" s="3"/>
    </row>
    <row r="22" spans="1:9" ht="18.75" customHeight="1">
      <c r="A22" s="3" t="s">
        <v>500</v>
      </c>
      <c r="B22" s="3"/>
      <c r="C22" s="3"/>
      <c r="D22" s="3"/>
      <c r="E22" s="3"/>
      <c r="F22" s="3"/>
      <c r="G22" s="3"/>
      <c r="H22" s="3"/>
      <c r="I22" s="3"/>
    </row>
    <row r="23" spans="1:9" ht="31.5" customHeight="1">
      <c r="A23" s="3" t="s">
        <v>501</v>
      </c>
      <c r="B23" s="3"/>
      <c r="C23" s="3"/>
      <c r="D23" s="3"/>
      <c r="E23" s="3"/>
      <c r="F23" s="3"/>
      <c r="G23" s="3"/>
      <c r="H23" s="3"/>
      <c r="I23" s="3"/>
    </row>
    <row r="24" spans="1:9" ht="93" customHeight="1">
      <c r="A24" s="3" t="s">
        <v>502</v>
      </c>
      <c r="B24" s="3"/>
      <c r="C24" s="3"/>
      <c r="D24" s="3"/>
      <c r="E24" s="3"/>
      <c r="F24" s="3"/>
      <c r="G24" s="3"/>
      <c r="H24" s="3"/>
      <c r="I24" s="3"/>
    </row>
    <row r="25" spans="1:9" ht="50.25" customHeight="1">
      <c r="A25" s="3" t="s">
        <v>503</v>
      </c>
      <c r="B25" s="3"/>
      <c r="C25" s="3"/>
      <c r="D25" s="3"/>
      <c r="E25" s="3"/>
      <c r="F25" s="3"/>
      <c r="G25" s="3"/>
      <c r="H25" s="3"/>
      <c r="I25" s="3"/>
    </row>
    <row r="26" spans="1:9" ht="36.75" customHeight="1">
      <c r="A26" s="3" t="s">
        <v>504</v>
      </c>
      <c r="B26" s="3"/>
      <c r="C26" s="3"/>
      <c r="D26" s="3"/>
      <c r="E26" s="3"/>
      <c r="F26" s="3"/>
      <c r="G26" s="3"/>
      <c r="H26" s="3"/>
      <c r="I26" s="3"/>
    </row>
    <row r="27" spans="1:9" ht="29.25" customHeight="1">
      <c r="A27" s="3" t="s">
        <v>505</v>
      </c>
      <c r="B27" s="3"/>
      <c r="C27" s="3"/>
      <c r="D27" s="3"/>
      <c r="E27" s="3"/>
      <c r="F27" s="3"/>
      <c r="G27" s="3"/>
      <c r="H27" s="3"/>
      <c r="I27" s="3"/>
    </row>
    <row r="28" spans="1:9" ht="64.5" customHeight="1">
      <c r="A28" s="3" t="s">
        <v>506</v>
      </c>
      <c r="B28" s="3"/>
      <c r="C28" s="3"/>
      <c r="D28" s="3"/>
      <c r="E28" s="3"/>
      <c r="F28" s="3"/>
      <c r="G28" s="3"/>
      <c r="H28" s="3"/>
      <c r="I28" s="3"/>
    </row>
    <row r="29" spans="1:9" ht="35.25" customHeight="1">
      <c r="A29" s="3" t="s">
        <v>507</v>
      </c>
      <c r="B29" s="3"/>
      <c r="C29" s="3"/>
      <c r="D29" s="3"/>
      <c r="E29" s="3"/>
      <c r="F29" s="3"/>
      <c r="G29" s="3"/>
      <c r="H29" s="3"/>
      <c r="I29" s="3"/>
    </row>
    <row r="30" spans="1:9" ht="62.25" customHeight="1">
      <c r="A30" s="3" t="s">
        <v>508</v>
      </c>
      <c r="B30" s="3"/>
      <c r="C30" s="3"/>
      <c r="D30" s="3"/>
      <c r="E30" s="3"/>
      <c r="F30" s="3"/>
      <c r="G30" s="3"/>
      <c r="H30" s="3"/>
      <c r="I30" s="3"/>
    </row>
    <row r="31" spans="1:9" ht="48" customHeight="1">
      <c r="A31" s="3" t="s">
        <v>509</v>
      </c>
      <c r="B31" s="3"/>
      <c r="C31" s="3"/>
      <c r="D31" s="3"/>
      <c r="E31" s="3"/>
      <c r="F31" s="3"/>
      <c r="G31" s="3"/>
      <c r="H31" s="3"/>
      <c r="I31" s="3"/>
    </row>
    <row r="32" spans="1:9" ht="36" customHeight="1">
      <c r="A32" s="3" t="s">
        <v>510</v>
      </c>
      <c r="B32" s="3"/>
      <c r="C32" s="3"/>
      <c r="D32" s="3"/>
      <c r="E32" s="3"/>
      <c r="F32" s="3"/>
      <c r="G32" s="3"/>
      <c r="H32" s="3"/>
      <c r="I32" s="3"/>
    </row>
    <row r="33" spans="1:9" ht="36" customHeight="1">
      <c r="A33" s="3" t="s">
        <v>511</v>
      </c>
      <c r="B33" s="3"/>
      <c r="C33" s="3"/>
      <c r="D33" s="3"/>
      <c r="E33" s="3"/>
      <c r="F33" s="3"/>
      <c r="G33" s="3"/>
      <c r="H33" s="3"/>
      <c r="I33" s="3"/>
    </row>
  </sheetData>
  <sheetProtection/>
  <mergeCells count="32">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s>
  <printOptions/>
  <pageMargins left="0.75" right="0.75" top="1" bottom="1" header="0.5" footer="0.5"/>
  <pageSetup horizontalDpi="600" verticalDpi="600" orientation="portrait" paperSize="9"/>
</worksheet>
</file>

<file path=xl/worksheets/sheet140.xml><?xml version="1.0" encoding="utf-8"?>
<worksheet xmlns="http://schemas.openxmlformats.org/spreadsheetml/2006/main" xmlns:r="http://schemas.openxmlformats.org/officeDocument/2006/relationships">
  <sheetPr>
    <tabColor indexed="41"/>
  </sheetPr>
  <dimension ref="A1:I40"/>
  <sheetViews>
    <sheetView workbookViewId="0" topLeftCell="A1">
      <selection activeCell="J35" sqref="J35"/>
    </sheetView>
  </sheetViews>
  <sheetFormatPr defaultColWidth="9.00390625" defaultRowHeight="14.25"/>
  <cols>
    <col min="1" max="1" width="37.50390625" style="221" customWidth="1"/>
    <col min="2" max="2" width="11.625" style="221" customWidth="1"/>
    <col min="3" max="3" width="8.375" style="193" customWidth="1"/>
    <col min="4" max="4" width="11.00390625" style="221" customWidth="1"/>
    <col min="5" max="5" width="10.00390625" style="221" customWidth="1"/>
    <col min="6" max="6" width="13.25390625" style="221" customWidth="1"/>
    <col min="7" max="7" width="9.875" style="221" customWidth="1"/>
    <col min="8" max="8" width="11.125" style="221" customWidth="1"/>
    <col min="9" max="16384" width="9.00390625" style="221" customWidth="1"/>
  </cols>
  <sheetData>
    <row r="1" spans="1:9" ht="18.75" customHeight="1">
      <c r="A1" s="192" t="s">
        <v>130</v>
      </c>
      <c r="B1" s="192"/>
      <c r="C1" s="192"/>
      <c r="D1" s="192"/>
      <c r="E1" s="192"/>
      <c r="F1" s="192"/>
      <c r="G1" s="192"/>
      <c r="H1" s="192"/>
      <c r="I1" s="238"/>
    </row>
    <row r="2" spans="2:9" ht="22.5" customHeight="1">
      <c r="B2" s="193"/>
      <c r="C2" s="194"/>
      <c r="D2" s="193"/>
      <c r="E2" s="193"/>
      <c r="F2" s="193"/>
      <c r="G2" s="193"/>
      <c r="H2" s="222" t="s">
        <v>2398</v>
      </c>
      <c r="I2" s="179"/>
    </row>
    <row r="3" spans="1:9" ht="37.5" customHeight="1">
      <c r="A3" s="223" t="s">
        <v>460</v>
      </c>
      <c r="B3" s="224" t="s">
        <v>2410</v>
      </c>
      <c r="C3" s="224" t="s">
        <v>2411</v>
      </c>
      <c r="D3" s="224" t="s">
        <v>2412</v>
      </c>
      <c r="E3" s="224" t="s">
        <v>2413</v>
      </c>
      <c r="F3" s="224" t="s">
        <v>2414</v>
      </c>
      <c r="G3" s="224" t="s">
        <v>2415</v>
      </c>
      <c r="H3" s="225" t="s">
        <v>1957</v>
      </c>
      <c r="I3" s="179"/>
    </row>
    <row r="4" spans="1:9" s="220" customFormat="1" ht="19.5" customHeight="1">
      <c r="A4" s="226" t="s">
        <v>2422</v>
      </c>
      <c r="B4" s="227">
        <v>33763.5829203817</v>
      </c>
      <c r="C4" s="227">
        <v>7964.198121797661</v>
      </c>
      <c r="D4" s="227">
        <v>20022.512832621036</v>
      </c>
      <c r="E4" s="227">
        <v>28553.406896414395</v>
      </c>
      <c r="F4" s="227">
        <v>42453.57796069127</v>
      </c>
      <c r="G4" s="227">
        <v>78373.43556086943</v>
      </c>
      <c r="H4" s="228">
        <v>8.978880998389087</v>
      </c>
      <c r="I4" s="190"/>
    </row>
    <row r="5" spans="1:9" s="220" customFormat="1" ht="19.5" customHeight="1">
      <c r="A5" s="226" t="s">
        <v>2423</v>
      </c>
      <c r="B5" s="227">
        <v>22028.227868002577</v>
      </c>
      <c r="C5" s="227">
        <v>5840.618400075631</v>
      </c>
      <c r="D5" s="227">
        <v>12506.876428524685</v>
      </c>
      <c r="E5" s="227">
        <v>18187.188802097822</v>
      </c>
      <c r="F5" s="227">
        <v>28603.709791797413</v>
      </c>
      <c r="G5" s="227">
        <v>50640.88777875008</v>
      </c>
      <c r="H5" s="228">
        <v>5.721231956997514</v>
      </c>
      <c r="I5" s="190"/>
    </row>
    <row r="6" spans="1:9" s="220" customFormat="1" ht="19.5" customHeight="1">
      <c r="A6" s="229" t="s">
        <v>2424</v>
      </c>
      <c r="B6" s="230">
        <v>20610.87012795254</v>
      </c>
      <c r="C6" s="230">
        <v>5673.5353355863335</v>
      </c>
      <c r="D6" s="230">
        <v>12030.600987918446</v>
      </c>
      <c r="E6" s="230">
        <v>17383.957495397583</v>
      </c>
      <c r="F6" s="230">
        <v>26461.32110212258</v>
      </c>
      <c r="G6" s="230">
        <v>46602.63721011281</v>
      </c>
      <c r="H6" s="231">
        <v>5.849384294584496</v>
      </c>
      <c r="I6" s="190"/>
    </row>
    <row r="7" spans="1:9" s="220" customFormat="1" ht="19.5" customHeight="1">
      <c r="A7" s="229" t="s">
        <v>2425</v>
      </c>
      <c r="B7" s="230">
        <v>160.9237410348229</v>
      </c>
      <c r="C7" s="230">
        <v>22.1824397889303</v>
      </c>
      <c r="D7" s="230">
        <v>62.3228047874005</v>
      </c>
      <c r="E7" s="230">
        <v>237.6245954814085</v>
      </c>
      <c r="F7" s="230">
        <v>331.1514596588016</v>
      </c>
      <c r="G7" s="230">
        <v>174.5495370623709</v>
      </c>
      <c r="H7" s="231">
        <v>-8.149543635747577</v>
      </c>
      <c r="I7" s="190"/>
    </row>
    <row r="8" spans="1:9" s="220" customFormat="1" ht="19.5" customHeight="1">
      <c r="A8" s="229" t="s">
        <v>1499</v>
      </c>
      <c r="B8" s="230">
        <v>1256.4339990152243</v>
      </c>
      <c r="C8" s="230">
        <v>144.9006247003686</v>
      </c>
      <c r="D8" s="230">
        <v>413.9526358188389</v>
      </c>
      <c r="E8" s="230">
        <v>565.6067112188299</v>
      </c>
      <c r="F8" s="230">
        <v>1811.237230016018</v>
      </c>
      <c r="G8" s="230">
        <v>3863.701031574898</v>
      </c>
      <c r="H8" s="231">
        <v>5.666414264592731</v>
      </c>
      <c r="I8" s="190"/>
    </row>
    <row r="9" spans="1:9" s="220" customFormat="1" ht="19.5" customHeight="1">
      <c r="A9" s="226" t="s">
        <v>2426</v>
      </c>
      <c r="B9" s="227">
        <v>2471.595542080902</v>
      </c>
      <c r="C9" s="227">
        <v>1325.9737297491695</v>
      </c>
      <c r="D9" s="227">
        <v>2114.7719873808683</v>
      </c>
      <c r="E9" s="227">
        <v>2553.287965748343</v>
      </c>
      <c r="F9" s="227">
        <v>2136.7099502160063</v>
      </c>
      <c r="G9" s="227">
        <v>4514.681233991806</v>
      </c>
      <c r="H9" s="228">
        <v>10.312003527288567</v>
      </c>
      <c r="I9" s="179"/>
    </row>
    <row r="10" spans="1:9" s="220" customFormat="1" ht="19.5" customHeight="1">
      <c r="A10" s="229" t="s">
        <v>2427</v>
      </c>
      <c r="B10" s="230">
        <v>437.8225667495922</v>
      </c>
      <c r="C10" s="230">
        <v>37.0936457811586</v>
      </c>
      <c r="D10" s="230">
        <v>614.7455534918015</v>
      </c>
      <c r="E10" s="230">
        <v>654.9694433999775</v>
      </c>
      <c r="F10" s="230">
        <v>549.6230998169997</v>
      </c>
      <c r="G10" s="230">
        <v>315.0824031825549</v>
      </c>
      <c r="H10" s="231">
        <v>216.63164365753317</v>
      </c>
      <c r="I10" s="236"/>
    </row>
    <row r="11" spans="1:9" ht="19.5" customHeight="1">
      <c r="A11" s="229" t="s">
        <v>2428</v>
      </c>
      <c r="B11" s="230">
        <v>699.8127478987135</v>
      </c>
      <c r="C11" s="230">
        <v>1308.5727837791978</v>
      </c>
      <c r="D11" s="230"/>
      <c r="E11" s="230">
        <v>409.3945293399102</v>
      </c>
      <c r="F11" s="230"/>
      <c r="G11" s="230">
        <v>1918.538689626141</v>
      </c>
      <c r="H11" s="231">
        <v>89.7018277990374</v>
      </c>
      <c r="I11" s="236"/>
    </row>
    <row r="12" spans="1:9" ht="19.5" customHeight="1">
      <c r="A12" s="229" t="s">
        <v>2429</v>
      </c>
      <c r="B12" s="230">
        <v>1333.9602274325966</v>
      </c>
      <c r="C12" s="230">
        <v>-19.6926998111872</v>
      </c>
      <c r="D12" s="230">
        <v>1500.0264338890672</v>
      </c>
      <c r="E12" s="230">
        <v>1488.9239930084564</v>
      </c>
      <c r="F12" s="230">
        <v>1587.0868503990066</v>
      </c>
      <c r="G12" s="230">
        <v>2281.0601411831103</v>
      </c>
      <c r="H12" s="231">
        <v>-23.042538340873335</v>
      </c>
      <c r="I12" s="236"/>
    </row>
    <row r="13" spans="1:9" ht="19.5" customHeight="1">
      <c r="A13" s="226" t="s">
        <v>2430</v>
      </c>
      <c r="B13" s="227">
        <v>4461.244793791606</v>
      </c>
      <c r="C13" s="227">
        <v>1533.254567830656</v>
      </c>
      <c r="D13" s="227">
        <v>2221.1926601660416</v>
      </c>
      <c r="E13" s="227">
        <v>3767.8225151268475</v>
      </c>
      <c r="F13" s="227">
        <v>5258.27000684441</v>
      </c>
      <c r="G13" s="227">
        <v>10677.636566226132</v>
      </c>
      <c r="H13" s="228">
        <v>17.23978378260793</v>
      </c>
      <c r="I13" s="236"/>
    </row>
    <row r="14" spans="1:9" ht="19.5" customHeight="1">
      <c r="A14" s="229" t="s">
        <v>2431</v>
      </c>
      <c r="B14" s="230">
        <v>39.8767883393075</v>
      </c>
      <c r="C14" s="230">
        <v>-67.19112254688</v>
      </c>
      <c r="D14" s="230">
        <v>-24.8956195559781</v>
      </c>
      <c r="E14" s="230">
        <v>-18.6203247305187</v>
      </c>
      <c r="F14" s="230">
        <v>47.2331672707771</v>
      </c>
      <c r="G14" s="230">
        <v>309.3461478475276</v>
      </c>
      <c r="H14" s="231">
        <v>-326.9931529372707</v>
      </c>
      <c r="I14" s="236"/>
    </row>
    <row r="15" spans="1:9" ht="19.5" customHeight="1">
      <c r="A15" s="229" t="s">
        <v>2432</v>
      </c>
      <c r="B15" s="230">
        <v>1416.5622734498309</v>
      </c>
      <c r="C15" s="230">
        <v>623.8581209236906</v>
      </c>
      <c r="D15" s="230">
        <v>894.3594147714871</v>
      </c>
      <c r="E15" s="230">
        <v>1113.1980676924657</v>
      </c>
      <c r="F15" s="230">
        <v>1209.7743852956492</v>
      </c>
      <c r="G15" s="230">
        <v>3578.7172065518644</v>
      </c>
      <c r="H15" s="231">
        <v>39.85163402419437</v>
      </c>
      <c r="I15" s="236"/>
    </row>
    <row r="16" spans="1:9" ht="19.5" customHeight="1">
      <c r="A16" s="229" t="s">
        <v>2433</v>
      </c>
      <c r="B16" s="230">
        <v>1300.1340330893495</v>
      </c>
      <c r="C16" s="230">
        <v>623.8581209236906</v>
      </c>
      <c r="D16" s="230">
        <v>894.3594147714871</v>
      </c>
      <c r="E16" s="230">
        <v>1113.1980676924657</v>
      </c>
      <c r="F16" s="230">
        <v>1209.7743852956492</v>
      </c>
      <c r="G16" s="230">
        <v>2918.800036274087</v>
      </c>
      <c r="H16" s="231">
        <v>29.63604509708165</v>
      </c>
      <c r="I16" s="236"/>
    </row>
    <row r="17" spans="1:9" ht="19.5" customHeight="1">
      <c r="A17" s="229" t="s">
        <v>2434</v>
      </c>
      <c r="B17" s="230">
        <v>116.4282403604813</v>
      </c>
      <c r="C17" s="230"/>
      <c r="D17" s="230"/>
      <c r="E17" s="230"/>
      <c r="F17" s="230"/>
      <c r="G17" s="230">
        <v>659.9171702777778</v>
      </c>
      <c r="H17" s="231">
        <v>1065.1305020972898</v>
      </c>
      <c r="I17" s="236"/>
    </row>
    <row r="18" spans="1:9" ht="19.5" customHeight="1">
      <c r="A18" s="229" t="s">
        <v>2435</v>
      </c>
      <c r="B18" s="230">
        <v>1.6128606699428</v>
      </c>
      <c r="C18" s="230"/>
      <c r="D18" s="230"/>
      <c r="E18" s="230"/>
      <c r="F18" s="230"/>
      <c r="G18" s="230">
        <v>9.1417206518417</v>
      </c>
      <c r="H18" s="231">
        <v>-63.768942472941724</v>
      </c>
      <c r="I18" s="236"/>
    </row>
    <row r="19" spans="1:9" ht="19.5" customHeight="1">
      <c r="A19" s="229" t="s">
        <v>2436</v>
      </c>
      <c r="B19" s="230">
        <v>69.8185969844195</v>
      </c>
      <c r="C19" s="230">
        <v>31.3101172499125</v>
      </c>
      <c r="D19" s="230">
        <v>155.3175490780899</v>
      </c>
      <c r="E19" s="230">
        <v>67.7329846673041</v>
      </c>
      <c r="F19" s="230">
        <v>33.9453556336828</v>
      </c>
      <c r="G19" s="230">
        <v>50.9504964693659</v>
      </c>
      <c r="H19" s="231">
        <v>-35.64541075278446</v>
      </c>
      <c r="I19" s="236"/>
    </row>
    <row r="20" spans="1:9" ht="19.5" customHeight="1">
      <c r="A20" s="229" t="s">
        <v>2437</v>
      </c>
      <c r="B20" s="230">
        <v>626.2950475359133</v>
      </c>
      <c r="C20" s="230">
        <v>558.1050448623514</v>
      </c>
      <c r="D20" s="230">
        <v>208.6195986682022</v>
      </c>
      <c r="E20" s="230">
        <v>945.7068459394352</v>
      </c>
      <c r="F20" s="230">
        <v>761.4126889175113</v>
      </c>
      <c r="G20" s="230">
        <v>687.5111456813481</v>
      </c>
      <c r="H20" s="231">
        <v>8.579754234711217</v>
      </c>
      <c r="I20" s="236"/>
    </row>
    <row r="21" spans="1:9" ht="19.5" customHeight="1">
      <c r="A21" s="229" t="s">
        <v>2438</v>
      </c>
      <c r="B21" s="230"/>
      <c r="C21" s="230"/>
      <c r="D21" s="230"/>
      <c r="E21" s="230"/>
      <c r="F21" s="230"/>
      <c r="G21" s="230"/>
      <c r="H21" s="231"/>
      <c r="I21" s="236"/>
    </row>
    <row r="22" spans="1:9" ht="19.5" customHeight="1">
      <c r="A22" s="229" t="s">
        <v>2439</v>
      </c>
      <c r="B22" s="230" t="s">
        <v>1291</v>
      </c>
      <c r="C22" s="230">
        <v>-12.9362670364509</v>
      </c>
      <c r="D22" s="230">
        <v>-10.7065084675409</v>
      </c>
      <c r="E22" s="230">
        <v>-19.1320872221609</v>
      </c>
      <c r="F22" s="230">
        <v>76.8719683082442</v>
      </c>
      <c r="G22" s="230">
        <v>-26.7238535291396</v>
      </c>
      <c r="H22" s="231">
        <v>-99.11329605980318</v>
      </c>
      <c r="I22" s="236"/>
    </row>
    <row r="23" spans="1:9" ht="19.5" customHeight="1">
      <c r="A23" s="229" t="s">
        <v>2440</v>
      </c>
      <c r="B23" s="230">
        <v>2306.747996152363</v>
      </c>
      <c r="C23" s="230">
        <v>400.1086743780323</v>
      </c>
      <c r="D23" s="230">
        <v>998.4982256717818</v>
      </c>
      <c r="E23" s="230">
        <v>1678.9370287803222</v>
      </c>
      <c r="F23" s="230">
        <v>3129.032441418545</v>
      </c>
      <c r="G23" s="230">
        <v>6068.6937025533225</v>
      </c>
      <c r="H23" s="231">
        <v>10.752728107685485</v>
      </c>
      <c r="I23" s="236"/>
    </row>
    <row r="24" spans="1:9" ht="19.5" customHeight="1">
      <c r="A24" s="226" t="s">
        <v>2441</v>
      </c>
      <c r="B24" s="227">
        <v>4802.514716506627</v>
      </c>
      <c r="C24" s="227">
        <v>-735.6485758578013</v>
      </c>
      <c r="D24" s="227">
        <v>3179.671756549433</v>
      </c>
      <c r="E24" s="227">
        <v>4045.1076134413725</v>
      </c>
      <c r="F24" s="227">
        <v>6454.888211833459</v>
      </c>
      <c r="G24" s="227">
        <v>12540.22998190144</v>
      </c>
      <c r="H24" s="228">
        <v>17.13901761846057</v>
      </c>
      <c r="I24" s="236"/>
    </row>
    <row r="25" spans="1:9" ht="19.5" customHeight="1">
      <c r="A25" s="229" t="s">
        <v>2442</v>
      </c>
      <c r="B25" s="230">
        <v>8314.265861749818</v>
      </c>
      <c r="C25" s="230">
        <v>3486.8199461577324</v>
      </c>
      <c r="D25" s="230">
        <v>4911.43067434515</v>
      </c>
      <c r="E25" s="230">
        <v>6201.6286018790615</v>
      </c>
      <c r="F25" s="230">
        <v>9835.277291149403</v>
      </c>
      <c r="G25" s="230">
        <v>19172.35406574547</v>
      </c>
      <c r="H25" s="231">
        <v>19.057989014185566</v>
      </c>
      <c r="I25" s="236"/>
    </row>
    <row r="26" spans="1:9" ht="19.5" customHeight="1">
      <c r="A26" s="229" t="s">
        <v>2443</v>
      </c>
      <c r="B26" s="230">
        <v>6338.654833849413</v>
      </c>
      <c r="C26" s="230">
        <v>2349.9780866787014</v>
      </c>
      <c r="D26" s="230">
        <v>3271.973487871556</v>
      </c>
      <c r="E26" s="230">
        <v>4572.430274665917</v>
      </c>
      <c r="F26" s="230">
        <v>8130.942999318917</v>
      </c>
      <c r="G26" s="230">
        <v>15087.628341766012</v>
      </c>
      <c r="H26" s="231">
        <v>18.13592248568294</v>
      </c>
      <c r="I26" s="236"/>
    </row>
    <row r="27" spans="1:9" ht="19.5" customHeight="1">
      <c r="A27" s="229" t="s">
        <v>2444</v>
      </c>
      <c r="B27" s="230">
        <v>178.4890188314548</v>
      </c>
      <c r="C27" s="230">
        <v>221.5314148096903</v>
      </c>
      <c r="D27" s="230">
        <v>329.4768010254297</v>
      </c>
      <c r="E27" s="230">
        <v>170.4528097094261</v>
      </c>
      <c r="F27" s="230">
        <v>99.6948542588806</v>
      </c>
      <c r="G27" s="230">
        <v>35.0915923491942</v>
      </c>
      <c r="H27" s="231">
        <v>13.984394883768545</v>
      </c>
      <c r="I27" s="236"/>
    </row>
    <row r="28" spans="1:9" ht="19.5" customHeight="1">
      <c r="A28" s="229" t="s">
        <v>2445</v>
      </c>
      <c r="B28" s="230">
        <v>391.8311193149328</v>
      </c>
      <c r="C28" s="230">
        <v>277.1667325985308</v>
      </c>
      <c r="D28" s="230">
        <v>440.2001380366374</v>
      </c>
      <c r="E28" s="230">
        <v>351.4810205395265</v>
      </c>
      <c r="F28" s="230">
        <v>271.263382035006</v>
      </c>
      <c r="G28" s="230">
        <v>643.5649443835534</v>
      </c>
      <c r="H28" s="231">
        <v>30.018506327633105</v>
      </c>
      <c r="I28" s="236"/>
    </row>
    <row r="29" spans="1:9" s="193" customFormat="1" ht="19.5" customHeight="1">
      <c r="A29" s="229" t="s">
        <v>2446</v>
      </c>
      <c r="B29" s="230">
        <v>747.8403511096196</v>
      </c>
      <c r="C29" s="230">
        <v>84.9739955641151</v>
      </c>
      <c r="D29" s="230">
        <v>191.6912858237434</v>
      </c>
      <c r="E29" s="230">
        <v>506.5083696209821</v>
      </c>
      <c r="F29" s="230">
        <v>1086.4474952312812</v>
      </c>
      <c r="G29" s="230">
        <v>2152.540669694515</v>
      </c>
      <c r="H29" s="231">
        <v>18.479964479224535</v>
      </c>
      <c r="I29" s="236"/>
    </row>
    <row r="30" spans="1:9" s="220" customFormat="1" ht="19.5" customHeight="1">
      <c r="A30" s="229" t="s">
        <v>2447</v>
      </c>
      <c r="B30" s="230"/>
      <c r="C30" s="230"/>
      <c r="D30" s="230"/>
      <c r="E30" s="230"/>
      <c r="F30" s="230"/>
      <c r="G30" s="230"/>
      <c r="H30" s="231"/>
      <c r="I30" s="236"/>
    </row>
    <row r="31" spans="1:9" s="220" customFormat="1" ht="20.25" customHeight="1">
      <c r="A31" s="229" t="s">
        <v>2448</v>
      </c>
      <c r="B31" s="230">
        <v>334.2367009987456</v>
      </c>
      <c r="C31" s="230">
        <v>168.9205614130127</v>
      </c>
      <c r="D31" s="230">
        <v>225.356608303485</v>
      </c>
      <c r="E31" s="230">
        <v>310.408720358333</v>
      </c>
      <c r="F31" s="230">
        <v>56.6561074872775</v>
      </c>
      <c r="G31" s="230">
        <v>982.0026823065092</v>
      </c>
      <c r="H31" s="231">
        <v>-0.21134629844313224</v>
      </c>
      <c r="I31" s="236"/>
    </row>
    <row r="32" spans="1:9" ht="20.25" customHeight="1">
      <c r="A32" s="229" t="s">
        <v>2449</v>
      </c>
      <c r="B32" s="230">
        <v>220.6014747550015</v>
      </c>
      <c r="C32" s="230">
        <v>205.9832241249229</v>
      </c>
      <c r="D32" s="230">
        <v>344.2606327288794</v>
      </c>
      <c r="E32" s="230">
        <v>188.189462082495</v>
      </c>
      <c r="F32" s="230">
        <v>145.9588581071955</v>
      </c>
      <c r="G32" s="230">
        <v>204.2195162172316</v>
      </c>
      <c r="H32" s="231">
        <v>148.04646416120968</v>
      </c>
      <c r="I32" s="236"/>
    </row>
    <row r="33" spans="1:9" ht="20.25" customHeight="1">
      <c r="A33" s="229" t="s">
        <v>2450</v>
      </c>
      <c r="B33" s="230">
        <v>48.6204955790913</v>
      </c>
      <c r="C33" s="230">
        <v>48.0681761119959</v>
      </c>
      <c r="D33" s="230">
        <v>49.3339895708078</v>
      </c>
      <c r="E33" s="230">
        <v>60.8692086818635</v>
      </c>
      <c r="F33" s="230">
        <v>28.7318561546059</v>
      </c>
      <c r="G33" s="230">
        <v>54.2665747263341</v>
      </c>
      <c r="H33" s="231">
        <v>-33.22502092692875</v>
      </c>
      <c r="I33" s="236"/>
    </row>
    <row r="34" spans="1:9" ht="20.25" customHeight="1">
      <c r="A34" s="229" t="s">
        <v>2451</v>
      </c>
      <c r="B34" s="230">
        <v>53.9918673115565</v>
      </c>
      <c r="C34" s="230">
        <v>130.1977548567652</v>
      </c>
      <c r="D34" s="230">
        <v>59.1377309846104</v>
      </c>
      <c r="E34" s="230">
        <v>41.2887362205215</v>
      </c>
      <c r="F34" s="230">
        <v>15.5817385562396</v>
      </c>
      <c r="G34" s="230">
        <v>13.0397443021188</v>
      </c>
      <c r="H34" s="231">
        <v>68.88537478074124</v>
      </c>
      <c r="I34" s="236"/>
    </row>
    <row r="35" spans="1:9" ht="20.25" customHeight="1">
      <c r="A35" s="232" t="s">
        <v>2452</v>
      </c>
      <c r="B35" s="233">
        <v>3511.7511452431913</v>
      </c>
      <c r="C35" s="233">
        <v>4222.468522015532</v>
      </c>
      <c r="D35" s="233">
        <v>1731.7589177957166</v>
      </c>
      <c r="E35" s="233">
        <v>2156.5209884376927</v>
      </c>
      <c r="F35" s="233">
        <v>3380.389079315943</v>
      </c>
      <c r="G35" s="233">
        <v>6632.124083844031</v>
      </c>
      <c r="H35" s="234">
        <v>21.786405775382974</v>
      </c>
      <c r="I35" s="236"/>
    </row>
    <row r="36" spans="1:9" ht="12">
      <c r="A36" s="235"/>
      <c r="B36" s="235"/>
      <c r="C36" s="235"/>
      <c r="D36" s="235"/>
      <c r="E36" s="235"/>
      <c r="F36" s="235"/>
      <c r="G36" s="235"/>
      <c r="H36" s="235"/>
      <c r="I36" s="236"/>
    </row>
    <row r="37" spans="1:9" ht="12">
      <c r="A37" s="235"/>
      <c r="B37" s="235"/>
      <c r="C37" s="235"/>
      <c r="D37" s="235"/>
      <c r="E37" s="235"/>
      <c r="F37" s="235"/>
      <c r="G37" s="235"/>
      <c r="H37" s="235"/>
      <c r="I37" s="236"/>
    </row>
    <row r="38" spans="1:9" ht="12">
      <c r="A38" s="236"/>
      <c r="B38" s="236"/>
      <c r="C38" s="236"/>
      <c r="D38" s="236"/>
      <c r="E38" s="236"/>
      <c r="F38" s="236"/>
      <c r="G38" s="236"/>
      <c r="H38" s="236"/>
      <c r="I38" s="236"/>
    </row>
    <row r="39" spans="1:9" ht="12">
      <c r="A39" s="237"/>
      <c r="B39" s="235"/>
      <c r="C39" s="235"/>
      <c r="D39" s="235"/>
      <c r="E39" s="235"/>
      <c r="F39" s="235"/>
      <c r="G39" s="235"/>
      <c r="H39" s="235"/>
      <c r="I39" s="236"/>
    </row>
    <row r="40" spans="1:9" ht="12">
      <c r="A40" s="237"/>
      <c r="B40" s="235"/>
      <c r="C40" s="235"/>
      <c r="D40" s="235"/>
      <c r="E40" s="235"/>
      <c r="F40" s="235"/>
      <c r="G40" s="235"/>
      <c r="H40" s="235"/>
      <c r="I40" s="236"/>
    </row>
  </sheetData>
  <sheetProtection/>
  <mergeCells count="1">
    <mergeCell ref="A1:H1"/>
  </mergeCells>
  <printOptions/>
  <pageMargins left="0.75" right="0.75" top="1" bottom="1" header="0.5" footer="0.5"/>
  <pageSetup orientation="portrait" paperSize="9"/>
  <legacyDrawing r:id="rId2"/>
</worksheet>
</file>

<file path=xl/worksheets/sheet141.xml><?xml version="1.0" encoding="utf-8"?>
<worksheet xmlns="http://schemas.openxmlformats.org/spreadsheetml/2006/main" xmlns:r="http://schemas.openxmlformats.org/officeDocument/2006/relationships">
  <sheetPr>
    <tabColor indexed="41"/>
  </sheetPr>
  <dimension ref="A1:H12"/>
  <sheetViews>
    <sheetView workbookViewId="0" topLeftCell="A1">
      <selection activeCell="D19" sqref="D19"/>
    </sheetView>
  </sheetViews>
  <sheetFormatPr defaultColWidth="9.00390625" defaultRowHeight="14.25"/>
  <cols>
    <col min="1" max="1" width="28.125" style="181" customWidth="1"/>
    <col min="2" max="4" width="11.25390625" style="181" customWidth="1"/>
    <col min="5" max="5" width="11.25390625" style="182" customWidth="1"/>
    <col min="6" max="8" width="11.25390625" style="181" customWidth="1"/>
    <col min="9" max="16384" width="9.00390625" style="181" customWidth="1"/>
  </cols>
  <sheetData>
    <row r="1" spans="1:8" ht="31.5" customHeight="1">
      <c r="A1" s="113" t="s">
        <v>131</v>
      </c>
      <c r="B1" s="6"/>
      <c r="C1" s="6"/>
      <c r="D1" s="6"/>
      <c r="E1" s="6"/>
      <c r="F1" s="6"/>
      <c r="G1" s="6"/>
      <c r="H1" s="6"/>
    </row>
    <row r="2" spans="2:8" ht="27" customHeight="1">
      <c r="B2" s="183"/>
      <c r="C2" s="115"/>
      <c r="D2" s="183"/>
      <c r="E2" s="183"/>
      <c r="F2" s="183"/>
      <c r="G2" s="183"/>
      <c r="H2" s="219" t="s">
        <v>2398</v>
      </c>
    </row>
    <row r="3" spans="1:8" s="179" customFormat="1" ht="39.75" customHeight="1">
      <c r="A3" s="118" t="s">
        <v>460</v>
      </c>
      <c r="B3" s="119" t="s">
        <v>2410</v>
      </c>
      <c r="C3" s="119" t="s">
        <v>2411</v>
      </c>
      <c r="D3" s="119" t="s">
        <v>2412</v>
      </c>
      <c r="E3" s="119" t="s">
        <v>2413</v>
      </c>
      <c r="F3" s="119" t="s">
        <v>2414</v>
      </c>
      <c r="G3" s="119" t="s">
        <v>2415</v>
      </c>
      <c r="H3" s="120" t="s">
        <v>1957</v>
      </c>
    </row>
    <row r="4" spans="1:8" s="180" customFormat="1" ht="18" customHeight="1">
      <c r="A4" s="121" t="s">
        <v>2453</v>
      </c>
      <c r="B4" s="184">
        <v>23087.933397777975</v>
      </c>
      <c r="C4" s="184">
        <v>15258.597582757591</v>
      </c>
      <c r="D4" s="184">
        <v>15621.199077223713</v>
      </c>
      <c r="E4" s="184">
        <v>20460.68027382623</v>
      </c>
      <c r="F4" s="184">
        <v>26478.28586482106</v>
      </c>
      <c r="G4" s="184">
        <v>41140.98443494443</v>
      </c>
      <c r="H4" s="185">
        <v>7.975596953910554</v>
      </c>
    </row>
    <row r="5" spans="1:8" ht="18" customHeight="1">
      <c r="A5" s="124" t="s">
        <v>2454</v>
      </c>
      <c r="B5" s="186">
        <v>5400.423611325782</v>
      </c>
      <c r="C5" s="186">
        <v>3939.980109012916</v>
      </c>
      <c r="D5" s="186">
        <v>3933.242973804066</v>
      </c>
      <c r="E5" s="186">
        <v>4851.696596575615</v>
      </c>
      <c r="F5" s="186">
        <v>6821.016159680911</v>
      </c>
      <c r="G5" s="186">
        <v>8106.976650824145</v>
      </c>
      <c r="H5" s="187">
        <v>-2.4583309167634013</v>
      </c>
    </row>
    <row r="6" spans="1:8" ht="18" customHeight="1">
      <c r="A6" s="124" t="s">
        <v>2455</v>
      </c>
      <c r="B6" s="186">
        <v>1283.6416849061698</v>
      </c>
      <c r="C6" s="186">
        <v>797.2767891437763</v>
      </c>
      <c r="D6" s="186">
        <v>688.9424299285613</v>
      </c>
      <c r="E6" s="186">
        <v>1087.4776683714692</v>
      </c>
      <c r="F6" s="186">
        <v>1504.8051088990917</v>
      </c>
      <c r="G6" s="186">
        <v>2594.118793878097</v>
      </c>
      <c r="H6" s="187">
        <v>0.22098132938594972</v>
      </c>
    </row>
    <row r="7" spans="1:8" ht="18" customHeight="1">
      <c r="A7" s="124" t="s">
        <v>2456</v>
      </c>
      <c r="B7" s="186">
        <v>6457.889872635557</v>
      </c>
      <c r="C7" s="186">
        <v>4731.35206284536</v>
      </c>
      <c r="D7" s="186">
        <v>4343.908893847089</v>
      </c>
      <c r="E7" s="186">
        <v>5937.1089953215405</v>
      </c>
      <c r="F7" s="186">
        <v>7438.528933892996</v>
      </c>
      <c r="G7" s="186">
        <v>10695.472495997903</v>
      </c>
      <c r="H7" s="187">
        <v>10.76776851826746</v>
      </c>
    </row>
    <row r="8" spans="1:8" ht="18" customHeight="1">
      <c r="A8" s="124" t="s">
        <v>2457</v>
      </c>
      <c r="B8" s="186">
        <v>1838.595870481826</v>
      </c>
      <c r="C8" s="186">
        <v>1049.8698494983933</v>
      </c>
      <c r="D8" s="186">
        <v>1146.450457508815</v>
      </c>
      <c r="E8" s="186">
        <v>1763.9395322440012</v>
      </c>
      <c r="F8" s="186">
        <v>1890.3494743857889</v>
      </c>
      <c r="G8" s="186">
        <v>3655.265061210011</v>
      </c>
      <c r="H8" s="187">
        <v>32.190523046988545</v>
      </c>
    </row>
    <row r="9" spans="1:8" ht="18" customHeight="1">
      <c r="A9" s="124" t="s">
        <v>2458</v>
      </c>
      <c r="B9" s="186">
        <v>3271.1555955797157</v>
      </c>
      <c r="C9" s="186">
        <v>2127.25569824443</v>
      </c>
      <c r="D9" s="186">
        <v>1720.4069731882742</v>
      </c>
      <c r="E9" s="186">
        <v>2900.9024062091976</v>
      </c>
      <c r="F9" s="186">
        <v>4488.809228738657</v>
      </c>
      <c r="G9" s="186">
        <v>5699.685141359172</v>
      </c>
      <c r="H9" s="187">
        <v>15.887626571534</v>
      </c>
    </row>
    <row r="10" spans="1:8" ht="18" customHeight="1">
      <c r="A10" s="124" t="s">
        <v>2459</v>
      </c>
      <c r="B10" s="186">
        <v>2039.5963138735808</v>
      </c>
      <c r="C10" s="186">
        <v>1352.5147602554134</v>
      </c>
      <c r="D10" s="186">
        <v>1497.6287731674063</v>
      </c>
      <c r="E10" s="186">
        <v>1522.5333832272204</v>
      </c>
      <c r="F10" s="186">
        <v>1902.2453196309225</v>
      </c>
      <c r="G10" s="186">
        <v>4288.420841515781</v>
      </c>
      <c r="H10" s="187">
        <v>12.370733981451082</v>
      </c>
    </row>
    <row r="11" spans="1:8" ht="18" customHeight="1">
      <c r="A11" s="124" t="s">
        <v>2460</v>
      </c>
      <c r="B11" s="186">
        <v>2457.7588882066416</v>
      </c>
      <c r="C11" s="186">
        <v>1103.206389336334</v>
      </c>
      <c r="D11" s="186">
        <v>2135.5848503789603</v>
      </c>
      <c r="E11" s="186">
        <v>2105.2893923026986</v>
      </c>
      <c r="F11" s="186">
        <v>2076.6462555150624</v>
      </c>
      <c r="G11" s="186">
        <v>5282.700988025277</v>
      </c>
      <c r="H11" s="187">
        <v>3.639681222261345</v>
      </c>
    </row>
    <row r="12" spans="1:8" ht="18" customHeight="1">
      <c r="A12" s="127" t="s">
        <v>2461</v>
      </c>
      <c r="B12" s="188">
        <v>338.8715607687063</v>
      </c>
      <c r="C12" s="188">
        <v>157.1419244209667</v>
      </c>
      <c r="D12" s="188">
        <v>155.0337254005343</v>
      </c>
      <c r="E12" s="188">
        <v>291.7322995744916</v>
      </c>
      <c r="F12" s="188">
        <v>355.8853840776303</v>
      </c>
      <c r="G12" s="188">
        <v>818.3444621340232</v>
      </c>
      <c r="H12" s="189">
        <v>1.1497131923811992</v>
      </c>
    </row>
  </sheetData>
  <sheetProtection/>
  <mergeCells count="1">
    <mergeCell ref="A1:H1"/>
  </mergeCells>
  <printOptions/>
  <pageMargins left="0.75" right="0.75" top="1" bottom="1" header="0.5" footer="0.5"/>
  <pageSetup orientation="portrait" paperSize="9"/>
  <drawing r:id="rId1"/>
</worksheet>
</file>

<file path=xl/worksheets/sheet142.xml><?xml version="1.0" encoding="utf-8"?>
<worksheet xmlns="http://schemas.openxmlformats.org/spreadsheetml/2006/main" xmlns:r="http://schemas.openxmlformats.org/officeDocument/2006/relationships">
  <sheetPr>
    <tabColor indexed="41"/>
  </sheetPr>
  <dimension ref="A1:H24"/>
  <sheetViews>
    <sheetView workbookViewId="0" topLeftCell="A1">
      <selection activeCell="D14" sqref="D14"/>
    </sheetView>
  </sheetViews>
  <sheetFormatPr defaultColWidth="8.75390625" defaultRowHeight="14.25"/>
  <cols>
    <col min="1" max="1" width="19.875" style="204" customWidth="1"/>
    <col min="2" max="2" width="7.375" style="204" customWidth="1"/>
    <col min="3" max="5" width="11.875" style="205" customWidth="1"/>
    <col min="6" max="6" width="11.875" style="206" customWidth="1"/>
    <col min="7" max="8" width="11.875" style="205" customWidth="1"/>
    <col min="9" max="16384" width="8.75390625" style="181" customWidth="1"/>
  </cols>
  <sheetData>
    <row r="1" spans="1:8" ht="53.25" customHeight="1">
      <c r="A1" s="113" t="s">
        <v>132</v>
      </c>
      <c r="B1" s="6"/>
      <c r="C1" s="6"/>
      <c r="D1" s="6"/>
      <c r="E1" s="6"/>
      <c r="F1" s="6"/>
      <c r="G1" s="6"/>
      <c r="H1" s="6"/>
    </row>
    <row r="2" spans="1:8" ht="51.75" customHeight="1">
      <c r="A2" s="207" t="s">
        <v>1516</v>
      </c>
      <c r="B2" s="208" t="s">
        <v>156</v>
      </c>
      <c r="C2" s="119" t="s">
        <v>2410</v>
      </c>
      <c r="D2" s="119" t="s">
        <v>2411</v>
      </c>
      <c r="E2" s="119" t="s">
        <v>2412</v>
      </c>
      <c r="F2" s="119" t="s">
        <v>2413</v>
      </c>
      <c r="G2" s="119" t="s">
        <v>2414</v>
      </c>
      <c r="H2" s="120" t="s">
        <v>2415</v>
      </c>
    </row>
    <row r="3" spans="1:8" ht="30" customHeight="1">
      <c r="A3" s="209" t="s">
        <v>2416</v>
      </c>
      <c r="B3" s="210" t="s">
        <v>215</v>
      </c>
      <c r="C3" s="211">
        <v>2.662446043165467</v>
      </c>
      <c r="D3" s="211">
        <v>2.9310344827586206</v>
      </c>
      <c r="E3" s="211">
        <v>2.9913169319826354</v>
      </c>
      <c r="F3" s="211">
        <v>2.4741379310344827</v>
      </c>
      <c r="G3" s="211">
        <v>2.3879310344827585</v>
      </c>
      <c r="H3" s="212">
        <v>2.5301724137931036</v>
      </c>
    </row>
    <row r="4" spans="1:8" ht="30" customHeight="1">
      <c r="A4" s="209" t="s">
        <v>2418</v>
      </c>
      <c r="B4" s="210" t="s">
        <v>215</v>
      </c>
      <c r="C4" s="211">
        <v>1.378666229723087</v>
      </c>
      <c r="D4" s="211">
        <v>1.103448275862069</v>
      </c>
      <c r="E4" s="211">
        <v>1.3227206946454426</v>
      </c>
      <c r="F4" s="211">
        <v>1.2758620689655173</v>
      </c>
      <c r="G4" s="211">
        <v>1.0862068965517242</v>
      </c>
      <c r="H4" s="212">
        <v>1.3793103448275863</v>
      </c>
    </row>
    <row r="5" spans="1:8" ht="30" customHeight="1">
      <c r="A5" s="209" t="s">
        <v>2419</v>
      </c>
      <c r="B5" s="210" t="s">
        <v>215</v>
      </c>
      <c r="C5" s="211">
        <v>1.939980984074162</v>
      </c>
      <c r="D5" s="211">
        <v>2.65625</v>
      </c>
      <c r="E5" s="211">
        <v>2.2614879649890582</v>
      </c>
      <c r="F5" s="211">
        <v>1.9391891891891893</v>
      </c>
      <c r="G5" s="211">
        <v>2.1984126984126986</v>
      </c>
      <c r="H5" s="212">
        <v>1.834375</v>
      </c>
    </row>
    <row r="6" spans="1:8" ht="30" customHeight="1">
      <c r="A6" s="209" t="s">
        <v>2420</v>
      </c>
      <c r="B6" s="210" t="s">
        <v>233</v>
      </c>
      <c r="C6" s="213">
        <v>39272.12810634389</v>
      </c>
      <c r="D6" s="213">
        <v>9497.45286251035</v>
      </c>
      <c r="E6" s="213">
        <v>23110.526631646495</v>
      </c>
      <c r="F6" s="213">
        <v>35593.87531730323</v>
      </c>
      <c r="G6" s="213">
        <v>51842.194488417364</v>
      </c>
      <c r="H6" s="214">
        <v>85880.30911875823</v>
      </c>
    </row>
    <row r="7" spans="1:8" ht="30" customHeight="1">
      <c r="A7" s="215" t="s">
        <v>2421</v>
      </c>
      <c r="B7" s="216" t="s">
        <v>233</v>
      </c>
      <c r="C7" s="217">
        <v>25415.326256037966</v>
      </c>
      <c r="D7" s="217">
        <v>15083.491258925682</v>
      </c>
      <c r="E7" s="217">
        <v>16252.793328233485</v>
      </c>
      <c r="F7" s="217">
        <v>24429.99872292799</v>
      </c>
      <c r="G7" s="217">
        <v>32372.92664285374</v>
      </c>
      <c r="H7" s="218">
        <v>43397.64499375078</v>
      </c>
    </row>
    <row r="24" ht="12">
      <c r="E24" s="205" t="s">
        <v>2462</v>
      </c>
    </row>
  </sheetData>
  <sheetProtection/>
  <mergeCells count="1">
    <mergeCell ref="A1:H1"/>
  </mergeCells>
  <printOptions/>
  <pageMargins left="0.75" right="0.75" top="1" bottom="1" header="0.5" footer="0.5"/>
  <pageSetup orientation="portrait" paperSize="9"/>
</worksheet>
</file>

<file path=xl/worksheets/sheet143.xml><?xml version="1.0" encoding="utf-8"?>
<worksheet xmlns="http://schemas.openxmlformats.org/spreadsheetml/2006/main" xmlns:r="http://schemas.openxmlformats.org/officeDocument/2006/relationships">
  <sheetPr>
    <tabColor indexed="41"/>
  </sheetPr>
  <dimension ref="A1:O42"/>
  <sheetViews>
    <sheetView workbookViewId="0" topLeftCell="A1">
      <pane xSplit="1" ySplit="3" topLeftCell="B4" activePane="bottomRight" state="frozen"/>
      <selection pane="bottomRight" activeCell="A22" sqref="A22:IV22"/>
    </sheetView>
  </sheetViews>
  <sheetFormatPr defaultColWidth="9.00390625" defaultRowHeight="14.25"/>
  <cols>
    <col min="1" max="1" width="34.125" style="179" customWidth="1"/>
    <col min="2" max="2" width="11.125" style="179" customWidth="1"/>
    <col min="3" max="3" width="13.50390625" style="179" customWidth="1"/>
    <col min="4" max="4" width="13.625" style="179" customWidth="1"/>
    <col min="5" max="5" width="13.50390625" style="191" customWidth="1"/>
    <col min="6" max="6" width="13.50390625" style="179" customWidth="1"/>
    <col min="7" max="8" width="13.625" style="179" customWidth="1"/>
    <col min="9" max="16384" width="9.00390625" style="179" customWidth="1"/>
  </cols>
  <sheetData>
    <row r="1" spans="1:8" ht="18.75" customHeight="1">
      <c r="A1" s="192" t="s">
        <v>133</v>
      </c>
      <c r="B1" s="192"/>
      <c r="C1" s="192"/>
      <c r="D1" s="192"/>
      <c r="E1" s="192"/>
      <c r="F1" s="192"/>
      <c r="G1" s="192"/>
      <c r="H1" s="192"/>
    </row>
    <row r="2" spans="2:8" ht="13.5" customHeight="1">
      <c r="B2" s="193"/>
      <c r="C2" s="194"/>
      <c r="D2" s="193"/>
      <c r="E2" s="193"/>
      <c r="F2" s="193"/>
      <c r="G2" s="193"/>
      <c r="H2" s="195" t="s">
        <v>2398</v>
      </c>
    </row>
    <row r="3" spans="1:8" ht="40.5" customHeight="1">
      <c r="A3" s="118" t="s">
        <v>1516</v>
      </c>
      <c r="B3" s="119" t="s">
        <v>2410</v>
      </c>
      <c r="C3" s="119" t="s">
        <v>2411</v>
      </c>
      <c r="D3" s="119" t="s">
        <v>2412</v>
      </c>
      <c r="E3" s="119" t="s">
        <v>2413</v>
      </c>
      <c r="F3" s="119" t="s">
        <v>2414</v>
      </c>
      <c r="G3" s="119" t="s">
        <v>2415</v>
      </c>
      <c r="H3" s="120" t="s">
        <v>1957</v>
      </c>
    </row>
    <row r="4" spans="1:8" s="190" customFormat="1" ht="12.75" customHeight="1">
      <c r="A4" s="121" t="s">
        <v>2422</v>
      </c>
      <c r="B4" s="196">
        <v>39272.12810634389</v>
      </c>
      <c r="C4" s="196">
        <v>9497.45286251035</v>
      </c>
      <c r="D4" s="196">
        <v>23110.526631646495</v>
      </c>
      <c r="E4" s="196">
        <v>35593.87531730323</v>
      </c>
      <c r="F4" s="196">
        <v>51842.194488417364</v>
      </c>
      <c r="G4" s="196">
        <v>85880.30911875823</v>
      </c>
      <c r="H4" s="197">
        <v>9.048947824600901</v>
      </c>
    </row>
    <row r="5" spans="1:15" s="190" customFormat="1" ht="12.75" customHeight="1">
      <c r="A5" s="121" t="s">
        <v>2423</v>
      </c>
      <c r="B5" s="196">
        <v>24962.989758038413</v>
      </c>
      <c r="C5" s="196">
        <v>5861.30749587208</v>
      </c>
      <c r="D5" s="196">
        <v>16144.468586967392</v>
      </c>
      <c r="E5" s="196">
        <v>21890.32376719408</v>
      </c>
      <c r="F5" s="196">
        <v>26370.691884946482</v>
      </c>
      <c r="G5" s="196">
        <v>59646.650549829974</v>
      </c>
      <c r="H5" s="197">
        <v>5.387325011447913</v>
      </c>
      <c r="I5" s="179"/>
      <c r="J5" s="179"/>
      <c r="K5" s="179"/>
      <c r="L5" s="179"/>
      <c r="M5" s="179"/>
      <c r="N5" s="179"/>
      <c r="O5" s="179"/>
    </row>
    <row r="6" spans="1:15" s="190" customFormat="1" ht="12.75" customHeight="1">
      <c r="A6" s="124" t="s">
        <v>2424</v>
      </c>
      <c r="B6" s="198">
        <v>23204.68433663075</v>
      </c>
      <c r="C6" s="198">
        <v>5651.041864765971</v>
      </c>
      <c r="D6" s="198">
        <v>15400.395017294652</v>
      </c>
      <c r="E6" s="198">
        <v>20482.25157789226</v>
      </c>
      <c r="F6" s="198">
        <v>24253.89443527928</v>
      </c>
      <c r="G6" s="198">
        <v>54813.280520038854</v>
      </c>
      <c r="H6" s="199">
        <v>5.799459955729617</v>
      </c>
      <c r="I6" s="179"/>
      <c r="J6" s="179"/>
      <c r="K6" s="179"/>
      <c r="L6" s="179"/>
      <c r="M6" s="179"/>
      <c r="N6" s="179"/>
      <c r="O6" s="179"/>
    </row>
    <row r="7" spans="1:15" s="190" customFormat="1" ht="13.5" customHeight="1">
      <c r="A7" s="124" t="s">
        <v>2425</v>
      </c>
      <c r="B7" s="198">
        <v>102.0903854734496</v>
      </c>
      <c r="C7" s="198">
        <v>3.1083767318828</v>
      </c>
      <c r="D7" s="198">
        <v>29.2923282056848</v>
      </c>
      <c r="E7" s="198">
        <v>151.8421330232234</v>
      </c>
      <c r="F7" s="198">
        <v>197.3882629689983</v>
      </c>
      <c r="G7" s="198">
        <v>166.6011879970174</v>
      </c>
      <c r="H7" s="199">
        <v>-14.658664138823653</v>
      </c>
      <c r="I7" s="179"/>
      <c r="J7" s="179"/>
      <c r="K7" s="179"/>
      <c r="L7" s="179"/>
      <c r="M7" s="179"/>
      <c r="N7" s="179"/>
      <c r="O7" s="179"/>
    </row>
    <row r="8" spans="1:15" s="190" customFormat="1" ht="13.5" customHeight="1">
      <c r="A8" s="124" t="s">
        <v>1499</v>
      </c>
      <c r="B8" s="198">
        <v>1656.2150359342081</v>
      </c>
      <c r="C8" s="198">
        <v>207.1572543742274</v>
      </c>
      <c r="D8" s="198">
        <v>714.7812414670561</v>
      </c>
      <c r="E8" s="198">
        <v>1256.2300562786018</v>
      </c>
      <c r="F8" s="198">
        <v>1919.4091866982055</v>
      </c>
      <c r="G8" s="198">
        <v>4666.768841794115</v>
      </c>
      <c r="H8" s="199">
        <v>1.3243461816212658</v>
      </c>
      <c r="I8" s="179"/>
      <c r="J8" s="179"/>
      <c r="K8" s="179"/>
      <c r="L8" s="179"/>
      <c r="M8" s="179"/>
      <c r="N8" s="179"/>
      <c r="O8" s="179"/>
    </row>
    <row r="9" spans="1:8" ht="13.5" customHeight="1">
      <c r="A9" s="121" t="s">
        <v>2426</v>
      </c>
      <c r="B9" s="196">
        <v>3006.959324165135</v>
      </c>
      <c r="C9" s="196">
        <v>3368.8177329349046</v>
      </c>
      <c r="D9" s="196">
        <v>2444.81754075171</v>
      </c>
      <c r="E9" s="196">
        <v>1467.8959981389544</v>
      </c>
      <c r="F9" s="196">
        <v>2217.0852784075682</v>
      </c>
      <c r="G9" s="196">
        <v>5655.483992440439</v>
      </c>
      <c r="H9" s="197">
        <v>9.34388484768867</v>
      </c>
    </row>
    <row r="10" spans="1:8" ht="13.5" customHeight="1">
      <c r="A10" s="124" t="s">
        <v>2427</v>
      </c>
      <c r="B10" s="198">
        <v>30.1440662431517</v>
      </c>
      <c r="C10" s="198">
        <v>-157.1740853440445</v>
      </c>
      <c r="D10" s="198">
        <v>209.4670951630128</v>
      </c>
      <c r="E10" s="198">
        <v>75.482832213355</v>
      </c>
      <c r="F10" s="198">
        <v>-1.8012382063149</v>
      </c>
      <c r="G10" s="198">
        <v>-1.945185894322</v>
      </c>
      <c r="H10" s="199">
        <v>-2549.5939490962505</v>
      </c>
    </row>
    <row r="11" spans="1:8" ht="13.5" customHeight="1">
      <c r="A11" s="124" t="s">
        <v>2428</v>
      </c>
      <c r="B11" s="198">
        <v>1090.6034608211637</v>
      </c>
      <c r="C11" s="198">
        <v>1972.5482648420866</v>
      </c>
      <c r="D11" s="198">
        <v>341.7594219222819</v>
      </c>
      <c r="E11" s="198">
        <v>363.9492246539798</v>
      </c>
      <c r="F11" s="198">
        <v>484.439150179306</v>
      </c>
      <c r="G11" s="198">
        <v>2349.0736540421344</v>
      </c>
      <c r="H11" s="199">
        <v>62.51342435023264</v>
      </c>
    </row>
    <row r="12" spans="1:8" ht="13.5" customHeight="1">
      <c r="A12" s="124" t="s">
        <v>2429</v>
      </c>
      <c r="B12" s="198">
        <v>1886.2117971008204</v>
      </c>
      <c r="C12" s="198">
        <v>1553.4435534368624</v>
      </c>
      <c r="D12" s="198">
        <v>1893.591023666416</v>
      </c>
      <c r="E12" s="198">
        <v>1028.4639412716197</v>
      </c>
      <c r="F12" s="198">
        <v>1734.4473664345767</v>
      </c>
      <c r="G12" s="198">
        <v>3308.3555242926254</v>
      </c>
      <c r="H12" s="199">
        <v>-9.323179450150562</v>
      </c>
    </row>
    <row r="13" spans="1:8" ht="13.5" customHeight="1">
      <c r="A13" s="121" t="s">
        <v>2430</v>
      </c>
      <c r="B13" s="196">
        <v>6150.772977187956</v>
      </c>
      <c r="C13" s="196">
        <v>2249.9700300662275</v>
      </c>
      <c r="D13" s="196">
        <v>3968.515795740209</v>
      </c>
      <c r="E13" s="196">
        <v>6284.469427027934</v>
      </c>
      <c r="F13" s="196">
        <v>8313.071330588233</v>
      </c>
      <c r="G13" s="196">
        <v>11217.419948436716</v>
      </c>
      <c r="H13" s="197">
        <v>18.363188843206984</v>
      </c>
    </row>
    <row r="14" spans="1:8" ht="13.5" customHeight="1">
      <c r="A14" s="124" t="s">
        <v>2431</v>
      </c>
      <c r="B14" s="198">
        <v>40.8456302081307</v>
      </c>
      <c r="C14" s="198">
        <v>-178.3208784498502</v>
      </c>
      <c r="D14" s="198">
        <v>-50.3475388259648</v>
      </c>
      <c r="E14" s="198">
        <v>8.2929262641929</v>
      </c>
      <c r="F14" s="198">
        <v>30.2132892961731</v>
      </c>
      <c r="G14" s="198">
        <v>447.380896575022</v>
      </c>
      <c r="H14" s="199">
        <v>-224.62470208727274</v>
      </c>
    </row>
    <row r="15" spans="1:8" ht="13.5" customHeight="1">
      <c r="A15" s="124" t="s">
        <v>2432</v>
      </c>
      <c r="B15" s="198">
        <v>1636.1967468654032</v>
      </c>
      <c r="C15" s="198">
        <v>666.6099598286812</v>
      </c>
      <c r="D15" s="198">
        <v>551.7040754831839</v>
      </c>
      <c r="E15" s="198">
        <v>1617.027390074106</v>
      </c>
      <c r="F15" s="198">
        <v>2257.39449209669</v>
      </c>
      <c r="G15" s="198">
        <v>3554.4673069906835</v>
      </c>
      <c r="H15" s="199">
        <v>52.6606362764102</v>
      </c>
    </row>
    <row r="16" spans="1:8" ht="13.5" customHeight="1">
      <c r="A16" s="124" t="s">
        <v>2435</v>
      </c>
      <c r="B16" s="198">
        <v>2.4790022725018</v>
      </c>
      <c r="C16" s="198"/>
      <c r="D16" s="198"/>
      <c r="E16" s="198"/>
      <c r="F16" s="198"/>
      <c r="G16" s="198">
        <v>13.2587744943779</v>
      </c>
      <c r="H16" s="199">
        <v>-63.77897755844816</v>
      </c>
    </row>
    <row r="17" spans="1:8" ht="13.5" customHeight="1">
      <c r="A17" s="124" t="s">
        <v>2436</v>
      </c>
      <c r="B17" s="198">
        <v>19.6621519033662</v>
      </c>
      <c r="C17" s="198">
        <v>2.4191030614325</v>
      </c>
      <c r="D17" s="198">
        <v>21.3597676921793</v>
      </c>
      <c r="E17" s="198">
        <v>12.4702937953281</v>
      </c>
      <c r="F17" s="198">
        <v>29.8548766407556</v>
      </c>
      <c r="G17" s="198">
        <v>35.6453132703273</v>
      </c>
      <c r="H17" s="199">
        <v>-61.388979960842576</v>
      </c>
    </row>
    <row r="18" spans="1:8" ht="13.5" customHeight="1">
      <c r="A18" s="124" t="s">
        <v>2437</v>
      </c>
      <c r="B18" s="198">
        <v>893.2556392822677</v>
      </c>
      <c r="C18" s="198">
        <v>846.6602581395008</v>
      </c>
      <c r="D18" s="198">
        <v>1091.687098337716</v>
      </c>
      <c r="E18" s="198">
        <v>1047.4184151979573</v>
      </c>
      <c r="F18" s="198">
        <v>619.125553955445</v>
      </c>
      <c r="G18" s="198">
        <v>778.096759596952</v>
      </c>
      <c r="H18" s="199">
        <v>6.820446106042425</v>
      </c>
    </row>
    <row r="19" spans="1:8" ht="13.5" customHeight="1">
      <c r="A19" s="124" t="s">
        <v>2438</v>
      </c>
      <c r="B19" s="198"/>
      <c r="C19" s="198"/>
      <c r="D19" s="198"/>
      <c r="E19" s="146"/>
      <c r="F19" s="146"/>
      <c r="G19" s="146"/>
      <c r="H19" s="199"/>
    </row>
    <row r="20" spans="1:8" ht="13.5" customHeight="1">
      <c r="A20" s="124" t="s">
        <v>2439</v>
      </c>
      <c r="B20" s="198">
        <v>12.8114741206852</v>
      </c>
      <c r="C20" s="198">
        <v>-3.8014276060781</v>
      </c>
      <c r="D20" s="198">
        <v>-10.4945058997666</v>
      </c>
      <c r="E20" s="198">
        <v>129.9351109793457</v>
      </c>
      <c r="F20" s="198">
        <v>-19.8595441256753</v>
      </c>
      <c r="G20" s="198">
        <v>-35.4673552109006</v>
      </c>
      <c r="H20" s="199">
        <v>-79.11436969043102</v>
      </c>
    </row>
    <row r="21" spans="1:8" ht="13.5" customHeight="1">
      <c r="A21" s="124" t="s">
        <v>2440</v>
      </c>
      <c r="B21" s="198">
        <v>3545.5223325355983</v>
      </c>
      <c r="C21" s="198">
        <v>916.403015092541</v>
      </c>
      <c r="D21" s="198">
        <v>2364.6068989528612</v>
      </c>
      <c r="E21" s="198">
        <v>3469.3252907170063</v>
      </c>
      <c r="F21" s="198">
        <v>5396.342662724844</v>
      </c>
      <c r="G21" s="198">
        <v>6424.038252720258</v>
      </c>
      <c r="H21" s="199">
        <v>10.722048552004765</v>
      </c>
    </row>
    <row r="22" spans="1:8" ht="13.5" customHeight="1">
      <c r="A22" s="121" t="s">
        <v>2441</v>
      </c>
      <c r="B22" s="196">
        <v>5151.406046952408</v>
      </c>
      <c r="C22" s="196">
        <v>-1982.642396362863</v>
      </c>
      <c r="D22" s="196">
        <v>552.7247081871835</v>
      </c>
      <c r="E22" s="196">
        <v>5951.186124942251</v>
      </c>
      <c r="F22" s="196">
        <v>14941.345994475088</v>
      </c>
      <c r="G22" s="196">
        <v>9360.754628051109</v>
      </c>
      <c r="H22" s="197">
        <v>17.6153375637748</v>
      </c>
    </row>
    <row r="23" spans="1:8" ht="13.5" customHeight="1">
      <c r="A23" s="124" t="s">
        <v>2442</v>
      </c>
      <c r="B23" s="198">
        <v>9483.101534916666</v>
      </c>
      <c r="C23" s="198">
        <v>3609.312840697597</v>
      </c>
      <c r="D23" s="198">
        <v>2839.3049981865524</v>
      </c>
      <c r="E23" s="198">
        <v>8903.984256124806</v>
      </c>
      <c r="F23" s="198">
        <v>18242.27828889041</v>
      </c>
      <c r="G23" s="198">
        <v>17221.81912785579</v>
      </c>
      <c r="H23" s="199">
        <v>20.45042424367547</v>
      </c>
    </row>
    <row r="24" spans="1:8" ht="13.5" customHeight="1">
      <c r="A24" s="124" t="s">
        <v>2463</v>
      </c>
      <c r="B24" s="198">
        <v>7712.064336442422</v>
      </c>
      <c r="C24" s="198">
        <v>2668.553467855451</v>
      </c>
      <c r="D24" s="198">
        <v>2034.1754278563292</v>
      </c>
      <c r="E24" s="198">
        <v>7009.70427357083</v>
      </c>
      <c r="F24" s="198">
        <v>15610.465801785105</v>
      </c>
      <c r="G24" s="198">
        <v>14205.426114291666</v>
      </c>
      <c r="H24" s="199">
        <v>20.377279401350705</v>
      </c>
    </row>
    <row r="25" spans="1:8" ht="13.5" customHeight="1">
      <c r="A25" s="124" t="s">
        <v>2444</v>
      </c>
      <c r="B25" s="198">
        <v>105.0810677092213</v>
      </c>
      <c r="C25" s="198">
        <v>256.776975166469</v>
      </c>
      <c r="D25" s="198">
        <v>9.5137774642306</v>
      </c>
      <c r="E25" s="198">
        <v>217.0011722226387</v>
      </c>
      <c r="F25" s="198">
        <v>30.1212803722852</v>
      </c>
      <c r="G25" s="198"/>
      <c r="H25" s="199">
        <v>14.26795660252074</v>
      </c>
    </row>
    <row r="26" spans="1:8" ht="13.5" customHeight="1">
      <c r="A26" s="124" t="s">
        <v>2448</v>
      </c>
      <c r="B26" s="198">
        <v>371.1947924280468</v>
      </c>
      <c r="C26" s="198">
        <v>261.7321783602997</v>
      </c>
      <c r="D26" s="198">
        <v>254.7573794248919</v>
      </c>
      <c r="E26" s="198">
        <v>237.8021584830772</v>
      </c>
      <c r="F26" s="198">
        <v>57.3755611041409</v>
      </c>
      <c r="G26" s="198">
        <v>1064.4053955069696</v>
      </c>
      <c r="H26" s="199">
        <v>-4.07562756021062</v>
      </c>
    </row>
    <row r="27" spans="1:8" s="191" customFormat="1" ht="13.5" customHeight="1">
      <c r="A27" s="124" t="s">
        <v>2449</v>
      </c>
      <c r="B27" s="198">
        <v>121.0139493190262</v>
      </c>
      <c r="C27" s="198">
        <v>119.9263170120981</v>
      </c>
      <c r="D27" s="198">
        <v>165.0726992271903</v>
      </c>
      <c r="E27" s="198">
        <v>43.5058232895064</v>
      </c>
      <c r="F27" s="198">
        <v>129.0767376170838</v>
      </c>
      <c r="G27" s="198">
        <v>142.9731135279875</v>
      </c>
      <c r="H27" s="199">
        <v>136.48111120457136</v>
      </c>
    </row>
    <row r="28" spans="1:8" s="191" customFormat="1" ht="13.5" customHeight="1">
      <c r="A28" s="124" t="s">
        <v>2464</v>
      </c>
      <c r="B28" s="198"/>
      <c r="C28" s="198"/>
      <c r="D28" s="198"/>
      <c r="E28" s="198"/>
      <c r="F28" s="198"/>
      <c r="G28" s="198"/>
      <c r="H28" s="199">
        <v>-100</v>
      </c>
    </row>
    <row r="29" spans="1:8" s="191" customFormat="1" ht="13.5" customHeight="1">
      <c r="A29" s="124" t="s">
        <v>2465</v>
      </c>
      <c r="B29" s="198"/>
      <c r="C29" s="198"/>
      <c r="D29" s="146"/>
      <c r="E29" s="146"/>
      <c r="F29" s="198"/>
      <c r="G29" s="198"/>
      <c r="H29" s="199"/>
    </row>
    <row r="30" spans="1:8" s="190" customFormat="1" ht="13.5" customHeight="1">
      <c r="A30" s="124" t="s">
        <v>2466</v>
      </c>
      <c r="B30" s="198">
        <v>121.0139493190262</v>
      </c>
      <c r="C30" s="198">
        <v>119.9263170120981</v>
      </c>
      <c r="D30" s="198">
        <v>165.0726992271903</v>
      </c>
      <c r="E30" s="198">
        <v>43.5058232895064</v>
      </c>
      <c r="F30" s="198">
        <v>129.0767376170838</v>
      </c>
      <c r="G30" s="198">
        <v>142.9731135279875</v>
      </c>
      <c r="H30" s="199">
        <v>151.85642957705338</v>
      </c>
    </row>
    <row r="31" spans="1:8" s="190" customFormat="1" ht="13.5" customHeight="1">
      <c r="A31" s="124" t="s">
        <v>2452</v>
      </c>
      <c r="B31" s="198">
        <v>4331.695487964259</v>
      </c>
      <c r="C31" s="198">
        <v>5591.955237060456</v>
      </c>
      <c r="D31" s="198">
        <v>2286.58028999937</v>
      </c>
      <c r="E31" s="198">
        <v>2952.798131182551</v>
      </c>
      <c r="F31" s="198">
        <v>3300.932294415323</v>
      </c>
      <c r="G31" s="198">
        <v>7861.064499804686</v>
      </c>
      <c r="H31" s="199">
        <v>24.005182593676565</v>
      </c>
    </row>
    <row r="32" spans="1:8" s="190" customFormat="1" ht="13.5" customHeight="1">
      <c r="A32" s="121" t="s">
        <v>2467</v>
      </c>
      <c r="B32" s="196">
        <v>1358.1676166317313</v>
      </c>
      <c r="C32" s="196">
        <v>1357.414711049264</v>
      </c>
      <c r="D32" s="196">
        <v>1004.8298409035822</v>
      </c>
      <c r="E32" s="196">
        <v>1484.6423283326906</v>
      </c>
      <c r="F32" s="196">
        <v>1356.0514359179706</v>
      </c>
      <c r="G32" s="196">
        <v>1667.1821142519489</v>
      </c>
      <c r="H32" s="197">
        <v>-81.89473127190861</v>
      </c>
    </row>
    <row r="33" spans="1:8" s="190" customFormat="1" ht="13.5" customHeight="1">
      <c r="A33" s="121" t="s">
        <v>2468</v>
      </c>
      <c r="B33" s="196">
        <v>3.7766833081465</v>
      </c>
      <c r="C33" s="196">
        <v>2.4191030614325</v>
      </c>
      <c r="D33" s="196">
        <v>13.924710652192</v>
      </c>
      <c r="E33" s="196"/>
      <c r="F33" s="196"/>
      <c r="G33" s="196" t="s">
        <v>1291</v>
      </c>
      <c r="H33" s="197">
        <v>-99.93566133431712</v>
      </c>
    </row>
    <row r="34" spans="1:8" s="190" customFormat="1" ht="13.5" customHeight="1">
      <c r="A34" s="124" t="s">
        <v>2469</v>
      </c>
      <c r="B34" s="146"/>
      <c r="C34" s="146"/>
      <c r="D34" s="146"/>
      <c r="E34" s="146"/>
      <c r="F34" s="146"/>
      <c r="G34" s="146"/>
      <c r="H34" s="200"/>
    </row>
    <row r="35" spans="1:8" s="190" customFormat="1" ht="13.5" customHeight="1">
      <c r="A35" s="124" t="s">
        <v>2470</v>
      </c>
      <c r="B35" s="146"/>
      <c r="C35" s="146"/>
      <c r="D35" s="146"/>
      <c r="E35" s="146"/>
      <c r="F35" s="146"/>
      <c r="G35" s="146"/>
      <c r="H35" s="200"/>
    </row>
    <row r="36" spans="1:8" s="190" customFormat="1" ht="13.5" customHeight="1">
      <c r="A36" s="124" t="s">
        <v>2471</v>
      </c>
      <c r="B36" s="198">
        <v>0.5217503427979</v>
      </c>
      <c r="C36" s="198">
        <v>2.4191030614325</v>
      </c>
      <c r="D36" s="198"/>
      <c r="E36" s="198"/>
      <c r="F36" s="198"/>
      <c r="G36" s="198" t="s">
        <v>1291</v>
      </c>
      <c r="H36" s="199">
        <v>-51.5660522763337</v>
      </c>
    </row>
    <row r="37" spans="1:8" s="190" customFormat="1" ht="13.5" customHeight="1">
      <c r="A37" s="121" t="s">
        <v>2472</v>
      </c>
      <c r="B37" s="196">
        <v>1304.987598833935</v>
      </c>
      <c r="C37" s="196">
        <v>1262.870520227627</v>
      </c>
      <c r="D37" s="196">
        <v>866.3895898043372</v>
      </c>
      <c r="E37" s="196">
        <v>1484.6423283326906</v>
      </c>
      <c r="F37" s="196">
        <v>1356.0514359179706</v>
      </c>
      <c r="G37" s="196">
        <v>1662.8746558703476</v>
      </c>
      <c r="H37" s="197">
        <v>-19.675564018948094</v>
      </c>
    </row>
    <row r="38" spans="1:8" s="190" customFormat="1" ht="13.5" customHeight="1">
      <c r="A38" s="124" t="s">
        <v>2473</v>
      </c>
      <c r="B38" s="198">
        <v>3.1203679561361</v>
      </c>
      <c r="C38" s="198"/>
      <c r="D38" s="198"/>
      <c r="E38" s="198">
        <v>14.1254941392868</v>
      </c>
      <c r="F38" s="198"/>
      <c r="G38" s="198">
        <v>1.5581086700711</v>
      </c>
      <c r="H38" s="199">
        <v>1001.5953442383473</v>
      </c>
    </row>
    <row r="39" spans="1:8" s="190" customFormat="1" ht="13.5" customHeight="1">
      <c r="A39" s="124" t="s">
        <v>2474</v>
      </c>
      <c r="B39" s="198">
        <v>117.4255944244459</v>
      </c>
      <c r="C39" s="198">
        <v>122.2566783078297</v>
      </c>
      <c r="D39" s="198"/>
      <c r="E39" s="198">
        <v>141.1161548665754</v>
      </c>
      <c r="F39" s="198"/>
      <c r="G39" s="198">
        <v>338.4625444755357</v>
      </c>
      <c r="H39" s="199">
        <v>-9.091738258392553</v>
      </c>
    </row>
    <row r="40" spans="1:8" s="190" customFormat="1" ht="13.5" customHeight="1">
      <c r="A40" s="124" t="s">
        <v>2475</v>
      </c>
      <c r="B40" s="198">
        <v>730.2557671215391</v>
      </c>
      <c r="C40" s="198">
        <v>681.1272224825678</v>
      </c>
      <c r="D40" s="198">
        <v>625.3893073559577</v>
      </c>
      <c r="E40" s="198">
        <v>729.4728496486867</v>
      </c>
      <c r="F40" s="198">
        <v>871.1616245939811</v>
      </c>
      <c r="G40" s="198">
        <v>791.7344949296127</v>
      </c>
      <c r="H40" s="199">
        <v>6.925795984413213</v>
      </c>
    </row>
    <row r="41" spans="1:8" s="190" customFormat="1" ht="13.5" customHeight="1">
      <c r="A41" s="121" t="s">
        <v>2476</v>
      </c>
      <c r="B41" s="196">
        <v>49.40333448965</v>
      </c>
      <c r="C41" s="196">
        <v>92.1250877602046</v>
      </c>
      <c r="D41" s="196">
        <v>124.5155404470531</v>
      </c>
      <c r="E41" s="196"/>
      <c r="F41" s="196"/>
      <c r="G41" s="196">
        <v>4.2558252081203</v>
      </c>
      <c r="H41" s="197">
        <v>620.8585530171731</v>
      </c>
    </row>
    <row r="42" spans="1:8" s="190" customFormat="1" ht="13.5" customHeight="1">
      <c r="A42" s="201" t="s">
        <v>2477</v>
      </c>
      <c r="B42" s="202">
        <v>7780.610600070155</v>
      </c>
      <c r="C42" s="202">
        <v>3392.890891580848</v>
      </c>
      <c r="D42" s="202">
        <v>4205.463454917911</v>
      </c>
      <c r="E42" s="202">
        <v>4758.383868309267</v>
      </c>
      <c r="F42" s="202">
        <v>10616.206890491036</v>
      </c>
      <c r="G42" s="202">
        <v>17918.0200126158</v>
      </c>
      <c r="H42" s="203">
        <v>-19.526072647878095</v>
      </c>
    </row>
  </sheetData>
  <sheetProtection/>
  <mergeCells count="1">
    <mergeCell ref="A1:H1"/>
  </mergeCells>
  <printOptions/>
  <pageMargins left="0.75" right="0.75" top="1" bottom="1" header="0.5" footer="0.5"/>
  <pageSetup horizontalDpi="600" verticalDpi="600" orientation="portrait" paperSize="9"/>
  <legacyDrawing r:id="rId2"/>
</worksheet>
</file>

<file path=xl/worksheets/sheet144.xml><?xml version="1.0" encoding="utf-8"?>
<worksheet xmlns="http://schemas.openxmlformats.org/spreadsheetml/2006/main" xmlns:r="http://schemas.openxmlformats.org/officeDocument/2006/relationships">
  <sheetPr>
    <tabColor indexed="41"/>
  </sheetPr>
  <dimension ref="A1:H12"/>
  <sheetViews>
    <sheetView workbookViewId="0" topLeftCell="A1">
      <selection activeCell="D23" sqref="D23"/>
    </sheetView>
  </sheetViews>
  <sheetFormatPr defaultColWidth="9.00390625" defaultRowHeight="14.25"/>
  <cols>
    <col min="1" max="1" width="22.75390625" style="181" customWidth="1"/>
    <col min="2" max="4" width="11.875" style="181" customWidth="1"/>
    <col min="5" max="5" width="11.875" style="182" customWidth="1"/>
    <col min="6" max="8" width="11.875" style="181" customWidth="1"/>
    <col min="9" max="16384" width="9.00390625" style="181" customWidth="1"/>
  </cols>
  <sheetData>
    <row r="1" spans="1:8" ht="18.75" customHeight="1">
      <c r="A1" s="113" t="s">
        <v>134</v>
      </c>
      <c r="B1" s="6"/>
      <c r="C1" s="6"/>
      <c r="D1" s="6"/>
      <c r="E1" s="6"/>
      <c r="F1" s="6"/>
      <c r="G1" s="6"/>
      <c r="H1" s="6"/>
    </row>
    <row r="2" spans="2:8" ht="13.5" customHeight="1">
      <c r="B2" s="183"/>
      <c r="C2" s="115"/>
      <c r="D2" s="183"/>
      <c r="E2" s="183"/>
      <c r="F2" s="183"/>
      <c r="G2" s="183"/>
      <c r="H2" s="117" t="s">
        <v>2398</v>
      </c>
    </row>
    <row r="3" spans="1:8" s="179" customFormat="1" ht="43.5" customHeight="1">
      <c r="A3" s="118" t="s">
        <v>460</v>
      </c>
      <c r="B3" s="119" t="s">
        <v>2410</v>
      </c>
      <c r="C3" s="119" t="s">
        <v>2411</v>
      </c>
      <c r="D3" s="119" t="s">
        <v>2412</v>
      </c>
      <c r="E3" s="119" t="s">
        <v>2413</v>
      </c>
      <c r="F3" s="119" t="s">
        <v>2414</v>
      </c>
      <c r="G3" s="119" t="s">
        <v>2415</v>
      </c>
      <c r="H3" s="120" t="s">
        <v>1957</v>
      </c>
    </row>
    <row r="4" spans="1:8" s="180" customFormat="1" ht="14.25" customHeight="1">
      <c r="A4" s="121" t="s">
        <v>2453</v>
      </c>
      <c r="B4" s="184">
        <v>25415.326256037966</v>
      </c>
      <c r="C4" s="184">
        <v>15083.491258925682</v>
      </c>
      <c r="D4" s="184">
        <v>16252.793328233485</v>
      </c>
      <c r="E4" s="184">
        <v>24429.99872292799</v>
      </c>
      <c r="F4" s="184">
        <v>32372.92664285374</v>
      </c>
      <c r="G4" s="184">
        <v>43397.64499375078</v>
      </c>
      <c r="H4" s="185">
        <v>7.541850793692049</v>
      </c>
    </row>
    <row r="5" spans="1:8" ht="14.25" customHeight="1">
      <c r="A5" s="124" t="s">
        <v>2454</v>
      </c>
      <c r="B5" s="186">
        <v>5976.566175663307</v>
      </c>
      <c r="C5" s="186">
        <v>4167.986352718232</v>
      </c>
      <c r="D5" s="186">
        <v>4236.645958610411</v>
      </c>
      <c r="E5" s="186">
        <v>6663.008866069899</v>
      </c>
      <c r="F5" s="186">
        <v>7141.801169917882</v>
      </c>
      <c r="G5" s="186">
        <v>8421.50206764424</v>
      </c>
      <c r="H5" s="187">
        <v>-0.6600781457247678</v>
      </c>
    </row>
    <row r="6" spans="1:8" ht="14.25" customHeight="1">
      <c r="A6" s="124" t="s">
        <v>2455</v>
      </c>
      <c r="B6" s="186">
        <v>1508.2785595935804</v>
      </c>
      <c r="C6" s="186">
        <v>762.144649959016</v>
      </c>
      <c r="D6" s="186">
        <v>900.4623826878762</v>
      </c>
      <c r="E6" s="186">
        <v>1488.927219850325</v>
      </c>
      <c r="F6" s="186">
        <v>1761.6751907368093</v>
      </c>
      <c r="G6" s="186">
        <v>2906.928744019663</v>
      </c>
      <c r="H6" s="187">
        <v>1.0366898658533188</v>
      </c>
    </row>
    <row r="7" spans="1:8" ht="14.25" customHeight="1">
      <c r="A7" s="124" t="s">
        <v>2456</v>
      </c>
      <c r="B7" s="186">
        <v>6853.139133660172</v>
      </c>
      <c r="C7" s="186">
        <v>4388.720580061806</v>
      </c>
      <c r="D7" s="186">
        <v>4392.63095624707</v>
      </c>
      <c r="E7" s="186">
        <v>6364.442932037773</v>
      </c>
      <c r="F7" s="186">
        <v>9600.763956208177</v>
      </c>
      <c r="G7" s="186">
        <v>10784.302384744125</v>
      </c>
      <c r="H7" s="187">
        <v>5.173224711087826</v>
      </c>
    </row>
    <row r="8" spans="1:8" ht="14.25" customHeight="1">
      <c r="A8" s="124" t="s">
        <v>2457</v>
      </c>
      <c r="B8" s="186">
        <v>1918.8743564059773</v>
      </c>
      <c r="C8" s="186">
        <v>774.4886273054161</v>
      </c>
      <c r="D8" s="186">
        <v>907.1728078650339</v>
      </c>
      <c r="E8" s="186">
        <v>2056.8442020395855</v>
      </c>
      <c r="F8" s="186">
        <v>2108.339138807152</v>
      </c>
      <c r="G8" s="186">
        <v>4162.0560433960345</v>
      </c>
      <c r="H8" s="187">
        <v>44.7258047914971</v>
      </c>
    </row>
    <row r="9" spans="1:8" ht="14.25" customHeight="1">
      <c r="A9" s="124" t="s">
        <v>2458</v>
      </c>
      <c r="B9" s="186">
        <v>3712.1501986996427</v>
      </c>
      <c r="C9" s="186">
        <v>1997.1534773991052</v>
      </c>
      <c r="D9" s="186">
        <v>2135.0666130904942</v>
      </c>
      <c r="E9" s="186">
        <v>3026.009155516604</v>
      </c>
      <c r="F9" s="186">
        <v>5960.868266244329</v>
      </c>
      <c r="G9" s="186">
        <v>6348.293191129227</v>
      </c>
      <c r="H9" s="187">
        <v>18.697720538409413</v>
      </c>
    </row>
    <row r="10" spans="1:8" ht="14.25" customHeight="1">
      <c r="A10" s="124" t="s">
        <v>2459</v>
      </c>
      <c r="B10" s="186">
        <v>2369.822022422655</v>
      </c>
      <c r="C10" s="186">
        <v>1646.5565092430445</v>
      </c>
      <c r="D10" s="186">
        <v>1690.8097046162752</v>
      </c>
      <c r="E10" s="186">
        <v>1666.9737007573674</v>
      </c>
      <c r="F10" s="186">
        <v>1704.858611587763</v>
      </c>
      <c r="G10" s="186">
        <v>5385.525456121751</v>
      </c>
      <c r="H10" s="187">
        <v>14.695124166327119</v>
      </c>
    </row>
    <row r="11" spans="1:8" ht="14.25" customHeight="1">
      <c r="A11" s="124" t="s">
        <v>2460</v>
      </c>
      <c r="B11" s="186">
        <v>2681.6023043150503</v>
      </c>
      <c r="C11" s="186">
        <v>1179.7372041263163</v>
      </c>
      <c r="D11" s="186">
        <v>1799.8459190950184</v>
      </c>
      <c r="E11" s="186">
        <v>2741.4488118264408</v>
      </c>
      <c r="F11" s="186">
        <v>3833.392131020797</v>
      </c>
      <c r="G11" s="186">
        <v>4389.621247592737</v>
      </c>
      <c r="H11" s="187">
        <v>-1.1517356550022413</v>
      </c>
    </row>
    <row r="12" spans="1:8" ht="14.25" customHeight="1">
      <c r="A12" s="127" t="s">
        <v>2461</v>
      </c>
      <c r="B12" s="188">
        <v>394.8935052775871</v>
      </c>
      <c r="C12" s="188">
        <v>166.7038581127508</v>
      </c>
      <c r="D12" s="188">
        <v>190.1589860213075</v>
      </c>
      <c r="E12" s="188">
        <v>422.3438348299944</v>
      </c>
      <c r="F12" s="188">
        <v>261.2281783308259</v>
      </c>
      <c r="G12" s="188">
        <v>999.415859102993</v>
      </c>
      <c r="H12" s="189">
        <v>5.157289419633713</v>
      </c>
    </row>
  </sheetData>
  <sheetProtection/>
  <mergeCells count="1">
    <mergeCell ref="A1:H1"/>
  </mergeCells>
  <printOptions/>
  <pageMargins left="0.75" right="0.75" top="1" bottom="1" header="0.5" footer="0.5"/>
  <pageSetup orientation="portrait" paperSize="9"/>
  <drawing r:id="rId1"/>
</worksheet>
</file>

<file path=xl/worksheets/sheet145.xml><?xml version="1.0" encoding="utf-8"?>
<worksheet xmlns="http://schemas.openxmlformats.org/spreadsheetml/2006/main" xmlns:r="http://schemas.openxmlformats.org/officeDocument/2006/relationships">
  <sheetPr>
    <tabColor indexed="41"/>
  </sheetPr>
  <dimension ref="A1:F25"/>
  <sheetViews>
    <sheetView workbookViewId="0" topLeftCell="A1">
      <selection activeCell="A3" sqref="A3:B24"/>
    </sheetView>
  </sheetViews>
  <sheetFormatPr defaultColWidth="9.00390625" defaultRowHeight="39.75" customHeight="1"/>
  <cols>
    <col min="1" max="1" width="25.125" style="88" customWidth="1"/>
    <col min="2" max="2" width="11.75390625" style="89" customWidth="1"/>
    <col min="3" max="4" width="19.125" style="89" customWidth="1"/>
    <col min="5" max="5" width="9.00390625" style="90" customWidth="1"/>
    <col min="6" max="16384" width="9.00390625" style="89" customWidth="1"/>
  </cols>
  <sheetData>
    <row r="1" spans="1:4" ht="49.5" customHeight="1">
      <c r="A1" s="91" t="s">
        <v>135</v>
      </c>
      <c r="B1" s="91"/>
      <c r="C1" s="91"/>
      <c r="D1" s="91"/>
    </row>
    <row r="2" spans="1:4" ht="21" customHeight="1">
      <c r="A2" s="92" t="s">
        <v>155</v>
      </c>
      <c r="B2" s="93" t="s">
        <v>156</v>
      </c>
      <c r="C2" s="94" t="s">
        <v>169</v>
      </c>
      <c r="D2" s="108" t="s">
        <v>168</v>
      </c>
    </row>
    <row r="3" spans="1:4" ht="21" customHeight="1">
      <c r="A3" s="97" t="s">
        <v>2478</v>
      </c>
      <c r="B3" s="98" t="s">
        <v>2479</v>
      </c>
      <c r="C3" s="99">
        <v>38.50547436821925</v>
      </c>
      <c r="D3" s="100">
        <v>37.269824815266034</v>
      </c>
    </row>
    <row r="4" spans="1:4" ht="21" customHeight="1">
      <c r="A4" s="101" t="s">
        <v>2480</v>
      </c>
      <c r="B4" s="93" t="s">
        <v>2479</v>
      </c>
      <c r="C4" s="99">
        <v>4.6391768261264215</v>
      </c>
      <c r="D4" s="100">
        <v>3.432461452950185</v>
      </c>
    </row>
    <row r="5" spans="1:4" ht="21" customHeight="1">
      <c r="A5" s="101" t="s">
        <v>2481</v>
      </c>
      <c r="B5" s="93" t="s">
        <v>2482</v>
      </c>
      <c r="C5" s="99">
        <v>40.901591972648454</v>
      </c>
      <c r="D5" s="100">
        <v>36.76061890570167</v>
      </c>
    </row>
    <row r="6" spans="1:4" ht="21" customHeight="1">
      <c r="A6" s="101" t="s">
        <v>2483</v>
      </c>
      <c r="B6" s="93" t="s">
        <v>2482</v>
      </c>
      <c r="C6" s="99">
        <v>102.5811272556683</v>
      </c>
      <c r="D6" s="100">
        <v>100.72075357283383</v>
      </c>
    </row>
    <row r="7" spans="1:4" ht="21" customHeight="1">
      <c r="A7" s="101" t="s">
        <v>2484</v>
      </c>
      <c r="B7" s="93" t="s">
        <v>2482</v>
      </c>
      <c r="C7" s="99">
        <v>104.4896618622928</v>
      </c>
      <c r="D7" s="100">
        <v>102.5351482439283</v>
      </c>
    </row>
    <row r="8" spans="1:4" ht="21" customHeight="1">
      <c r="A8" s="101" t="s">
        <v>2485</v>
      </c>
      <c r="B8" s="93" t="s">
        <v>2482</v>
      </c>
      <c r="C8" s="99">
        <v>64.88771732815034</v>
      </c>
      <c r="D8" s="100">
        <v>65.1513771778729</v>
      </c>
    </row>
    <row r="9" spans="1:4" ht="21" customHeight="1">
      <c r="A9" s="101" t="s">
        <v>2486</v>
      </c>
      <c r="B9" s="93" t="s">
        <v>2482</v>
      </c>
      <c r="C9" s="99">
        <v>133.12757440286424</v>
      </c>
      <c r="D9" s="100">
        <v>131.26749928768018</v>
      </c>
    </row>
    <row r="10" spans="1:4" ht="21" customHeight="1">
      <c r="A10" s="102" t="s">
        <v>2487</v>
      </c>
      <c r="B10" s="93" t="s">
        <v>2482</v>
      </c>
      <c r="C10" s="99">
        <v>115.56320763185704</v>
      </c>
      <c r="D10" s="100">
        <v>116.04398878982896</v>
      </c>
    </row>
    <row r="11" spans="1:4" ht="21" customHeight="1">
      <c r="A11" s="101" t="s">
        <v>2488</v>
      </c>
      <c r="B11" s="93" t="s">
        <v>2482</v>
      </c>
      <c r="C11" s="99">
        <v>179.93376161208286</v>
      </c>
      <c r="D11" s="100">
        <v>170.84606592696815</v>
      </c>
    </row>
    <row r="12" spans="1:4" ht="21" customHeight="1">
      <c r="A12" s="101" t="s">
        <v>2489</v>
      </c>
      <c r="B12" s="93" t="s">
        <v>2482</v>
      </c>
      <c r="C12" s="99">
        <v>104.70393619260447</v>
      </c>
      <c r="D12" s="100">
        <v>101.99394547487182</v>
      </c>
    </row>
    <row r="13" spans="1:4" ht="21" customHeight="1">
      <c r="A13" s="101" t="s">
        <v>2490</v>
      </c>
      <c r="B13" s="93" t="s">
        <v>2482</v>
      </c>
      <c r="C13" s="99">
        <v>0.6676714727273473</v>
      </c>
      <c r="D13" s="100"/>
    </row>
    <row r="14" spans="1:4" ht="21" customHeight="1">
      <c r="A14" s="101" t="s">
        <v>2491</v>
      </c>
      <c r="B14" s="93" t="s">
        <v>2482</v>
      </c>
      <c r="C14" s="99">
        <v>94.79253894919609</v>
      </c>
      <c r="D14" s="100"/>
    </row>
    <row r="15" spans="1:4" ht="21" customHeight="1">
      <c r="A15" s="101" t="s">
        <v>2492</v>
      </c>
      <c r="B15" s="93" t="s">
        <v>2493</v>
      </c>
      <c r="C15" s="99">
        <v>66.15559033309073</v>
      </c>
      <c r="D15" s="100">
        <v>66.86342124505065</v>
      </c>
    </row>
    <row r="16" spans="1:4" ht="21" customHeight="1">
      <c r="A16" s="101" t="s">
        <v>2494</v>
      </c>
      <c r="B16" s="93" t="s">
        <v>2493</v>
      </c>
      <c r="C16" s="99">
        <v>235.35117278052323</v>
      </c>
      <c r="D16" s="100">
        <v>234.06250589762493</v>
      </c>
    </row>
    <row r="17" spans="1:4" ht="21" customHeight="1">
      <c r="A17" s="102" t="s">
        <v>2495</v>
      </c>
      <c r="B17" s="93" t="s">
        <v>2493</v>
      </c>
      <c r="C17" s="99">
        <v>120.67366574922794</v>
      </c>
      <c r="D17" s="100">
        <v>119.91803291347809</v>
      </c>
    </row>
    <row r="18" spans="1:4" ht="21" customHeight="1">
      <c r="A18" s="101" t="s">
        <v>2496</v>
      </c>
      <c r="B18" s="93" t="s">
        <v>2493</v>
      </c>
      <c r="C18" s="99">
        <v>90.55873192955978</v>
      </c>
      <c r="D18" s="100">
        <v>89.70417281470849</v>
      </c>
    </row>
    <row r="19" spans="1:4" ht="21" customHeight="1">
      <c r="A19" s="102" t="s">
        <v>2495</v>
      </c>
      <c r="B19" s="93" t="s">
        <v>2493</v>
      </c>
      <c r="C19" s="99">
        <v>82.60773667856589</v>
      </c>
      <c r="D19" s="100">
        <v>83.30725010410507</v>
      </c>
    </row>
    <row r="20" spans="1:6" ht="21" customHeight="1">
      <c r="A20" s="101" t="s">
        <v>2497</v>
      </c>
      <c r="B20" s="93" t="s">
        <v>2493</v>
      </c>
      <c r="C20" s="99">
        <v>25.8803991427939</v>
      </c>
      <c r="D20" s="100">
        <v>26.969917766146562</v>
      </c>
      <c r="F20" s="90"/>
    </row>
    <row r="21" spans="1:6" ht="21" customHeight="1">
      <c r="A21" s="101" t="s">
        <v>2498</v>
      </c>
      <c r="B21" s="93" t="s">
        <v>2499</v>
      </c>
      <c r="C21" s="99">
        <v>6.289560970561389</v>
      </c>
      <c r="D21" s="100">
        <v>6.636002291765422</v>
      </c>
      <c r="F21" s="90"/>
    </row>
    <row r="22" spans="1:4" ht="21" customHeight="1">
      <c r="A22" s="101" t="s">
        <v>2500</v>
      </c>
      <c r="B22" s="93" t="s">
        <v>2482</v>
      </c>
      <c r="C22" s="99">
        <v>4.942249763054265</v>
      </c>
      <c r="D22" s="100">
        <v>4.771658929955577</v>
      </c>
    </row>
    <row r="23" spans="1:6" ht="21" customHeight="1">
      <c r="A23" s="103" t="s">
        <v>2501</v>
      </c>
      <c r="B23" s="93" t="s">
        <v>2482</v>
      </c>
      <c r="C23" s="178"/>
      <c r="D23" s="100"/>
      <c r="F23" s="90"/>
    </row>
    <row r="24" spans="1:6" ht="21" customHeight="1">
      <c r="A24" s="104" t="s">
        <v>2502</v>
      </c>
      <c r="B24" s="105" t="s">
        <v>2482</v>
      </c>
      <c r="C24" s="106"/>
      <c r="D24" s="107"/>
      <c r="F24" s="90"/>
    </row>
    <row r="25" spans="4:6" ht="39.75" customHeight="1">
      <c r="D25" s="109"/>
      <c r="F25" s="90"/>
    </row>
  </sheetData>
  <sheetProtection/>
  <mergeCells count="1">
    <mergeCell ref="A1:D1"/>
  </mergeCells>
  <printOptions/>
  <pageMargins left="0.75" right="0.75" top="1" bottom="1" header="0.5" footer="0.5"/>
  <pageSetup orientation="portrait" paperSize="9"/>
</worksheet>
</file>

<file path=xl/worksheets/sheet146.xml><?xml version="1.0" encoding="utf-8"?>
<worksheet xmlns="http://schemas.openxmlformats.org/spreadsheetml/2006/main" xmlns:r="http://schemas.openxmlformats.org/officeDocument/2006/relationships">
  <sheetPr>
    <tabColor indexed="41"/>
  </sheetPr>
  <dimension ref="A1:I24"/>
  <sheetViews>
    <sheetView workbookViewId="0" topLeftCell="A1">
      <selection activeCell="A3" sqref="A3:B24"/>
    </sheetView>
  </sheetViews>
  <sheetFormatPr defaultColWidth="9.00390625" defaultRowHeight="39.75" customHeight="1"/>
  <cols>
    <col min="1" max="1" width="22.25390625" style="88" customWidth="1"/>
    <col min="2" max="2" width="14.625" style="89" customWidth="1"/>
    <col min="3" max="3" width="12.25390625" style="89" customWidth="1"/>
    <col min="4" max="4" width="11.375" style="89" customWidth="1"/>
    <col min="5" max="5" width="10.875" style="89" customWidth="1"/>
    <col min="6" max="6" width="11.25390625" style="90" customWidth="1"/>
    <col min="7" max="7" width="11.125" style="89" customWidth="1"/>
    <col min="8" max="8" width="12.625" style="89" customWidth="1"/>
    <col min="9" max="255" width="9.00390625" style="89" customWidth="1"/>
  </cols>
  <sheetData>
    <row r="1" spans="1:8" ht="49.5" customHeight="1">
      <c r="A1" s="91" t="s">
        <v>136</v>
      </c>
      <c r="B1" s="91"/>
      <c r="C1" s="91"/>
      <c r="D1" s="91"/>
      <c r="E1" s="91"/>
      <c r="F1" s="91"/>
      <c r="G1" s="91"/>
      <c r="H1" s="91"/>
    </row>
    <row r="2" spans="1:8" ht="39.75" customHeight="1">
      <c r="A2" s="171" t="s">
        <v>155</v>
      </c>
      <c r="B2" s="94" t="s">
        <v>156</v>
      </c>
      <c r="C2" s="94" t="s">
        <v>2410</v>
      </c>
      <c r="D2" s="95" t="s">
        <v>2503</v>
      </c>
      <c r="E2" s="95" t="s">
        <v>2412</v>
      </c>
      <c r="F2" s="95" t="s">
        <v>2413</v>
      </c>
      <c r="G2" s="95" t="s">
        <v>2414</v>
      </c>
      <c r="H2" s="95" t="s">
        <v>2504</v>
      </c>
    </row>
    <row r="3" spans="1:8" ht="21" customHeight="1">
      <c r="A3" s="101" t="s">
        <v>2478</v>
      </c>
      <c r="B3" s="93" t="s">
        <v>2479</v>
      </c>
      <c r="C3" s="99">
        <v>38.50547436821925</v>
      </c>
      <c r="D3" s="99">
        <v>22.44481648822625</v>
      </c>
      <c r="E3" s="99">
        <v>29.22316765152699</v>
      </c>
      <c r="F3" s="99">
        <v>37.97150852440004</v>
      </c>
      <c r="G3" s="99">
        <v>42.48860127923516</v>
      </c>
      <c r="H3" s="100">
        <v>60.19385725662648</v>
      </c>
    </row>
    <row r="4" spans="1:8" ht="21" customHeight="1">
      <c r="A4" s="101" t="s">
        <v>2480</v>
      </c>
      <c r="B4" s="93" t="s">
        <v>2479</v>
      </c>
      <c r="C4" s="99">
        <v>4.6391768261264215</v>
      </c>
      <c r="D4" s="99">
        <v>3.1227888932508776</v>
      </c>
      <c r="E4" s="99">
        <v>9.369477871412345</v>
      </c>
      <c r="F4" s="99"/>
      <c r="G4" s="99">
        <v>1.241527394204212</v>
      </c>
      <c r="H4" s="100">
        <v>9.38106201359311</v>
      </c>
    </row>
    <row r="5" spans="1:8" ht="21" customHeight="1">
      <c r="A5" s="101" t="s">
        <v>2481</v>
      </c>
      <c r="B5" s="93" t="s">
        <v>2482</v>
      </c>
      <c r="C5" s="99">
        <v>40.901591972648454</v>
      </c>
      <c r="D5" s="99">
        <v>53.109939136408144</v>
      </c>
      <c r="E5" s="99">
        <v>51.0111268520087</v>
      </c>
      <c r="F5" s="99">
        <v>27.427602523219214</v>
      </c>
      <c r="G5" s="99">
        <v>40.69270452029902</v>
      </c>
      <c r="H5" s="100">
        <v>32.35326624261088</v>
      </c>
    </row>
    <row r="6" spans="1:8" ht="21" customHeight="1">
      <c r="A6" s="101" t="s">
        <v>2483</v>
      </c>
      <c r="B6" s="93" t="s">
        <v>2482</v>
      </c>
      <c r="C6" s="99">
        <v>102.5811272556683</v>
      </c>
      <c r="D6" s="99">
        <v>90.21348185096308</v>
      </c>
      <c r="E6" s="99">
        <v>109.90812600581823</v>
      </c>
      <c r="F6" s="99">
        <v>103.59536303395562</v>
      </c>
      <c r="G6" s="99">
        <v>104.9328232181584</v>
      </c>
      <c r="H6" s="100">
        <v>104.20298005607059</v>
      </c>
    </row>
    <row r="7" spans="1:8" ht="21" customHeight="1">
      <c r="A7" s="101" t="s">
        <v>2484</v>
      </c>
      <c r="B7" s="93" t="s">
        <v>2482</v>
      </c>
      <c r="C7" s="99">
        <v>104.4896618622928</v>
      </c>
      <c r="D7" s="99">
        <v>101.78840070056754</v>
      </c>
      <c r="E7" s="99">
        <v>112.1100855492335</v>
      </c>
      <c r="F7" s="99">
        <v>100</v>
      </c>
      <c r="G7" s="99">
        <v>103.50046698074111</v>
      </c>
      <c r="H7" s="100">
        <v>105.01232882655844</v>
      </c>
    </row>
    <row r="8" spans="1:8" ht="21" customHeight="1">
      <c r="A8" s="101" t="s">
        <v>2485</v>
      </c>
      <c r="B8" s="93" t="s">
        <v>2482</v>
      </c>
      <c r="C8" s="99">
        <v>64.88771732815034</v>
      </c>
      <c r="D8" s="99">
        <v>51.254892042298394</v>
      </c>
      <c r="E8" s="99">
        <v>54.84643970593647</v>
      </c>
      <c r="F8" s="99">
        <v>67.71428240367209</v>
      </c>
      <c r="G8" s="99">
        <v>73.0475399842633</v>
      </c>
      <c r="H8" s="100">
        <v>77.4896656135548</v>
      </c>
    </row>
    <row r="9" spans="1:8" ht="21" customHeight="1">
      <c r="A9" s="101" t="s">
        <v>2486</v>
      </c>
      <c r="B9" s="93" t="s">
        <v>2482</v>
      </c>
      <c r="C9" s="99">
        <v>133.12757440286424</v>
      </c>
      <c r="D9" s="99">
        <v>153.0032856068709</v>
      </c>
      <c r="E9" s="99">
        <v>127.50152901510927</v>
      </c>
      <c r="F9" s="99">
        <v>120.52857440559333</v>
      </c>
      <c r="G9" s="99">
        <v>131.35198009746364</v>
      </c>
      <c r="H9" s="100">
        <v>133.3057987371781</v>
      </c>
    </row>
    <row r="10" spans="1:8" ht="21" customHeight="1">
      <c r="A10" s="102" t="s">
        <v>2487</v>
      </c>
      <c r="B10" s="93" t="s">
        <v>2482</v>
      </c>
      <c r="C10" s="99">
        <v>115.56320763185704</v>
      </c>
      <c r="D10" s="99">
        <v>129.8521048916946</v>
      </c>
      <c r="E10" s="99">
        <v>106.8008283384103</v>
      </c>
      <c r="F10" s="99">
        <v>111.12386533279626</v>
      </c>
      <c r="G10" s="99">
        <v>110.64265540649573</v>
      </c>
      <c r="H10" s="100">
        <v>119.3909626522726</v>
      </c>
    </row>
    <row r="11" spans="1:8" ht="21" customHeight="1">
      <c r="A11" s="101" t="s">
        <v>2488</v>
      </c>
      <c r="B11" s="93" t="s">
        <v>2482</v>
      </c>
      <c r="C11" s="99">
        <v>179.93376161208286</v>
      </c>
      <c r="D11" s="99">
        <v>155.11950041563463</v>
      </c>
      <c r="E11" s="99">
        <v>149.454338229228</v>
      </c>
      <c r="F11" s="99">
        <v>167.23053295521936</v>
      </c>
      <c r="G11" s="99">
        <v>203.44698070939776</v>
      </c>
      <c r="H11" s="100">
        <v>224.13409580976858</v>
      </c>
    </row>
    <row r="12" spans="1:8" ht="21" customHeight="1">
      <c r="A12" s="101" t="s">
        <v>2489</v>
      </c>
      <c r="B12" s="93" t="s">
        <v>2482</v>
      </c>
      <c r="C12" s="99">
        <v>104.70393619260447</v>
      </c>
      <c r="D12" s="99">
        <v>93.15207359326378</v>
      </c>
      <c r="E12" s="99">
        <v>107.25502841379708</v>
      </c>
      <c r="F12" s="99">
        <v>112.90396211154912</v>
      </c>
      <c r="G12" s="99">
        <v>105.88135803277525</v>
      </c>
      <c r="H12" s="100">
        <v>104.30201673386395</v>
      </c>
    </row>
    <row r="13" spans="1:8" ht="21" customHeight="1">
      <c r="A13" s="101" t="s">
        <v>2490</v>
      </c>
      <c r="B13" s="93" t="s">
        <v>2482</v>
      </c>
      <c r="C13" s="99">
        <v>0.6676714727273473</v>
      </c>
      <c r="D13" s="99">
        <v>1.1460366365004415</v>
      </c>
      <c r="E13" s="99"/>
      <c r="F13" s="99">
        <v>1.0549132247459954</v>
      </c>
      <c r="G13" s="99">
        <v>1.1495094643413835</v>
      </c>
      <c r="H13" s="100"/>
    </row>
    <row r="14" spans="1:8" ht="21" customHeight="1">
      <c r="A14" s="101" t="s">
        <v>2491</v>
      </c>
      <c r="B14" s="93" t="s">
        <v>2482</v>
      </c>
      <c r="C14" s="99">
        <v>94.79253894919609</v>
      </c>
      <c r="D14" s="99">
        <v>89.98995500201144</v>
      </c>
      <c r="E14" s="99">
        <v>88.62109038818521</v>
      </c>
      <c r="F14" s="99">
        <v>97.67285715182588</v>
      </c>
      <c r="G14" s="99">
        <v>98.73524528608141</v>
      </c>
      <c r="H14" s="100">
        <v>98.92908285100265</v>
      </c>
    </row>
    <row r="15" spans="1:8" ht="21" customHeight="1">
      <c r="A15" s="101" t="s">
        <v>2492</v>
      </c>
      <c r="B15" s="93" t="s">
        <v>2493</v>
      </c>
      <c r="C15" s="99">
        <v>66.15559033309073</v>
      </c>
      <c r="D15" s="99">
        <v>59.64165756831874</v>
      </c>
      <c r="E15" s="99">
        <v>59.35600691182077</v>
      </c>
      <c r="F15" s="99">
        <v>68.79859373475395</v>
      </c>
      <c r="G15" s="99">
        <v>74.29462636157278</v>
      </c>
      <c r="H15" s="100">
        <v>68.70853023515102</v>
      </c>
    </row>
    <row r="16" spans="1:8" ht="21" customHeight="1">
      <c r="A16" s="101" t="s">
        <v>2494</v>
      </c>
      <c r="B16" s="93" t="s">
        <v>2493</v>
      </c>
      <c r="C16" s="99">
        <v>235.35117278052323</v>
      </c>
      <c r="D16" s="99">
        <v>233.5180911141035</v>
      </c>
      <c r="E16" s="99">
        <v>259.1545409396339</v>
      </c>
      <c r="F16" s="99">
        <v>235.92473293534266</v>
      </c>
      <c r="G16" s="99">
        <v>222.82087335331363</v>
      </c>
      <c r="H16" s="100">
        <v>225.29995569965365</v>
      </c>
    </row>
    <row r="17" spans="1:8" ht="21" customHeight="1">
      <c r="A17" s="102" t="s">
        <v>2495</v>
      </c>
      <c r="B17" s="93" t="s">
        <v>2493</v>
      </c>
      <c r="C17" s="99">
        <v>120.67366574922794</v>
      </c>
      <c r="D17" s="99">
        <v>82.30195906707513</v>
      </c>
      <c r="E17" s="99">
        <v>99.4636411873409</v>
      </c>
      <c r="F17" s="99">
        <v>152.88180076810931</v>
      </c>
      <c r="G17" s="99">
        <v>116.54727429065612</v>
      </c>
      <c r="H17" s="100">
        <v>151.80609366865582</v>
      </c>
    </row>
    <row r="18" spans="1:8" ht="21" customHeight="1">
      <c r="A18" s="101" t="s">
        <v>2496</v>
      </c>
      <c r="B18" s="93" t="s">
        <v>2493</v>
      </c>
      <c r="C18" s="99">
        <v>90.55873192955978</v>
      </c>
      <c r="D18" s="99">
        <v>65.23336791204156</v>
      </c>
      <c r="E18" s="99">
        <v>92.79479441055989</v>
      </c>
      <c r="F18" s="99">
        <v>99.30735927955759</v>
      </c>
      <c r="G18" s="99">
        <v>87.55137499792663</v>
      </c>
      <c r="H18" s="100">
        <v>107.654143364643</v>
      </c>
    </row>
    <row r="19" spans="1:8" ht="21" customHeight="1">
      <c r="A19" s="102" t="s">
        <v>2495</v>
      </c>
      <c r="B19" s="93" t="s">
        <v>2493</v>
      </c>
      <c r="C19" s="99">
        <v>82.60773667856589</v>
      </c>
      <c r="D19" s="99">
        <v>57.75720823012931</v>
      </c>
      <c r="E19" s="99">
        <v>80.26677317949756</v>
      </c>
      <c r="F19" s="99">
        <v>94.77133611564452</v>
      </c>
      <c r="G19" s="99">
        <v>77.96276638239027</v>
      </c>
      <c r="H19" s="100">
        <v>102.00951896254587</v>
      </c>
    </row>
    <row r="20" spans="1:8" ht="21" customHeight="1">
      <c r="A20" s="101" t="s">
        <v>2497</v>
      </c>
      <c r="B20" s="93" t="s">
        <v>2493</v>
      </c>
      <c r="C20" s="99">
        <v>25.8803991427939</v>
      </c>
      <c r="D20" s="99">
        <v>10.956429886883745</v>
      </c>
      <c r="E20" s="99">
        <v>16.2765847306666</v>
      </c>
      <c r="F20" s="99">
        <v>30.597704069480862</v>
      </c>
      <c r="G20" s="99">
        <v>23.58333790343775</v>
      </c>
      <c r="H20" s="100">
        <v>47.7496715941476</v>
      </c>
    </row>
    <row r="21" spans="1:8" ht="21" customHeight="1">
      <c r="A21" s="101" t="s">
        <v>2498</v>
      </c>
      <c r="B21" s="93" t="s">
        <v>2499</v>
      </c>
      <c r="C21" s="99">
        <v>6.289560970561389</v>
      </c>
      <c r="D21" s="99">
        <v>1.20579411222282</v>
      </c>
      <c r="E21" s="99">
        <v>5.583837014187976</v>
      </c>
      <c r="F21" s="99">
        <v>6.83370579955862</v>
      </c>
      <c r="G21" s="99">
        <v>3.423259968545932</v>
      </c>
      <c r="H21" s="100">
        <v>14.296433863464683</v>
      </c>
    </row>
    <row r="22" spans="1:8" ht="21" customHeight="1">
      <c r="A22" s="101" t="s">
        <v>2500</v>
      </c>
      <c r="B22" s="93" t="s">
        <v>2482</v>
      </c>
      <c r="C22" s="99">
        <v>4.942249763054265</v>
      </c>
      <c r="D22" s="99">
        <v>3.4593878577034243</v>
      </c>
      <c r="E22" s="99">
        <v>5.064246714290448</v>
      </c>
      <c r="F22" s="99">
        <v>3.4930542685744395</v>
      </c>
      <c r="G22" s="99">
        <v>6.893238216986293</v>
      </c>
      <c r="H22" s="100">
        <v>5.799728279757066</v>
      </c>
    </row>
    <row r="23" spans="1:8" ht="21" customHeight="1">
      <c r="A23" s="101" t="s">
        <v>2501</v>
      </c>
      <c r="B23" s="93" t="s">
        <v>2482</v>
      </c>
      <c r="C23" s="172"/>
      <c r="D23" s="172"/>
      <c r="E23" s="172"/>
      <c r="F23" s="173"/>
      <c r="G23" s="172"/>
      <c r="H23" s="174"/>
    </row>
    <row r="24" spans="1:9" ht="21" customHeight="1">
      <c r="A24" s="104" t="s">
        <v>2502</v>
      </c>
      <c r="B24" s="105" t="s">
        <v>2482</v>
      </c>
      <c r="C24" s="175"/>
      <c r="D24" s="175"/>
      <c r="E24" s="175"/>
      <c r="F24" s="176"/>
      <c r="G24" s="175"/>
      <c r="H24" s="177"/>
      <c r="I24" s="90"/>
    </row>
  </sheetData>
  <sheetProtection/>
  <mergeCells count="1">
    <mergeCell ref="A1:H1"/>
  </mergeCells>
  <printOptions/>
  <pageMargins left="0.75" right="0.75" top="1" bottom="1" header="0.5" footer="0.5"/>
  <pageSetup orientation="portrait" paperSize="9"/>
</worksheet>
</file>

<file path=xl/worksheets/sheet147.xml><?xml version="1.0" encoding="utf-8"?>
<worksheet xmlns="http://schemas.openxmlformats.org/spreadsheetml/2006/main" xmlns:r="http://schemas.openxmlformats.org/officeDocument/2006/relationships">
  <sheetPr>
    <tabColor indexed="41"/>
  </sheetPr>
  <dimension ref="A1:J16"/>
  <sheetViews>
    <sheetView workbookViewId="0" topLeftCell="A1">
      <selection activeCell="C6" sqref="C6:H6"/>
    </sheetView>
  </sheetViews>
  <sheetFormatPr defaultColWidth="9.00390625" defaultRowHeight="14.25"/>
  <cols>
    <col min="1" max="1" width="20.75390625" style="153" customWidth="1"/>
    <col min="2" max="2" width="8.25390625" style="153" customWidth="1"/>
    <col min="3" max="8" width="9.625" style="153" customWidth="1"/>
    <col min="9" max="9" width="6.625" style="153" customWidth="1"/>
    <col min="10" max="16384" width="9.00390625" style="153" customWidth="1"/>
  </cols>
  <sheetData>
    <row r="1" spans="1:8" ht="45" customHeight="1">
      <c r="A1" s="154" t="s">
        <v>137</v>
      </c>
      <c r="B1" s="154"/>
      <c r="C1" s="154"/>
      <c r="D1" s="154"/>
      <c r="E1" s="154"/>
      <c r="F1" s="154"/>
      <c r="G1" s="154"/>
      <c r="H1" s="154"/>
    </row>
    <row r="2" spans="1:8" ht="42" customHeight="1">
      <c r="A2" s="155" t="s">
        <v>460</v>
      </c>
      <c r="B2" s="156" t="s">
        <v>156</v>
      </c>
      <c r="C2" s="119" t="s">
        <v>2410</v>
      </c>
      <c r="D2" s="119" t="s">
        <v>2411</v>
      </c>
      <c r="E2" s="119" t="s">
        <v>2412</v>
      </c>
      <c r="F2" s="119" t="s">
        <v>2413</v>
      </c>
      <c r="G2" s="119" t="s">
        <v>2414</v>
      </c>
      <c r="H2" s="120" t="s">
        <v>2415</v>
      </c>
    </row>
    <row r="3" spans="1:8" ht="20.25" customHeight="1">
      <c r="A3" s="157" t="s">
        <v>2505</v>
      </c>
      <c r="B3" s="158" t="s">
        <v>215</v>
      </c>
      <c r="C3" s="159">
        <v>2.6906392694063928</v>
      </c>
      <c r="D3" s="159">
        <v>2.697674418604651</v>
      </c>
      <c r="E3" s="159">
        <v>2.8181818181818183</v>
      </c>
      <c r="F3" s="159">
        <v>2.8295454545454546</v>
      </c>
      <c r="G3" s="159">
        <v>2.7045454545454546</v>
      </c>
      <c r="H3" s="160">
        <v>2.403409090909091</v>
      </c>
    </row>
    <row r="4" spans="1:8" ht="20.25" customHeight="1">
      <c r="A4" s="157" t="s">
        <v>2506</v>
      </c>
      <c r="B4" s="158" t="s">
        <v>281</v>
      </c>
      <c r="C4" s="159">
        <v>2.2168345811189814</v>
      </c>
      <c r="D4" s="159">
        <v>2.046511627906977</v>
      </c>
      <c r="E4" s="159">
        <v>2.25</v>
      </c>
      <c r="F4" s="159">
        <v>2.2045454545454546</v>
      </c>
      <c r="G4" s="159">
        <v>2.272727272727273</v>
      </c>
      <c r="H4" s="160">
        <v>2.1818181818181817</v>
      </c>
    </row>
    <row r="5" spans="1:8" ht="20.25" customHeight="1">
      <c r="A5" s="157" t="s">
        <v>2507</v>
      </c>
      <c r="B5" s="158" t="s">
        <v>215</v>
      </c>
      <c r="C5" s="159">
        <v>1.2</v>
      </c>
      <c r="D5" s="159">
        <v>1.3181818181818181</v>
      </c>
      <c r="E5" s="159">
        <v>1.2525252525252526</v>
      </c>
      <c r="F5" s="159">
        <v>1.2835051546391754</v>
      </c>
      <c r="G5" s="159">
        <v>1.19</v>
      </c>
      <c r="H5" s="160">
        <v>1.1015625</v>
      </c>
    </row>
    <row r="6" spans="1:8" ht="20.25" customHeight="1">
      <c r="A6" s="157" t="s">
        <v>2508</v>
      </c>
      <c r="B6" s="158" t="s">
        <v>275</v>
      </c>
      <c r="C6" s="161">
        <v>42.9572037590681</v>
      </c>
      <c r="D6" s="161">
        <v>39.7430383546181</v>
      </c>
      <c r="E6" s="161">
        <v>41.325121107004</v>
      </c>
      <c r="F6" s="161">
        <v>39.7007794956943</v>
      </c>
      <c r="G6" s="161">
        <v>43.3381569662598</v>
      </c>
      <c r="H6" s="162">
        <v>51.6629661060022</v>
      </c>
    </row>
    <row r="7" spans="1:8" ht="20.25" customHeight="1">
      <c r="A7" s="163" t="s">
        <v>2509</v>
      </c>
      <c r="B7" s="158" t="s">
        <v>233</v>
      </c>
      <c r="C7" s="164">
        <v>36325.98487113266</v>
      </c>
      <c r="D7" s="164">
        <v>12565.046606856</v>
      </c>
      <c r="E7" s="164">
        <v>17876.9652489833</v>
      </c>
      <c r="F7" s="164">
        <v>24838.1759498309</v>
      </c>
      <c r="G7" s="164">
        <v>31125.0343777747</v>
      </c>
      <c r="H7" s="165">
        <v>48678.4273009453</v>
      </c>
    </row>
    <row r="8" spans="1:8" ht="20.25" customHeight="1">
      <c r="A8" s="157" t="s">
        <v>2510</v>
      </c>
      <c r="B8" s="158" t="s">
        <v>233</v>
      </c>
      <c r="C8" s="164">
        <v>23506.003960090762</v>
      </c>
      <c r="D8" s="164">
        <v>5917.840212959462</v>
      </c>
      <c r="E8" s="164">
        <v>16039.064474923904</v>
      </c>
      <c r="F8" s="164">
        <v>22513.335468963323</v>
      </c>
      <c r="G8" s="164">
        <v>28694.498596796468</v>
      </c>
      <c r="H8" s="165">
        <v>46684.79715336056</v>
      </c>
    </row>
    <row r="9" spans="1:8" ht="20.25" customHeight="1">
      <c r="A9" s="157" t="s">
        <v>2511</v>
      </c>
      <c r="B9" s="158" t="s">
        <v>233</v>
      </c>
      <c r="C9" s="164">
        <v>18754.045736103242</v>
      </c>
      <c r="D9" s="164">
        <v>14190.147352690885</v>
      </c>
      <c r="E9" s="164">
        <v>14829.11715800362</v>
      </c>
      <c r="F9" s="164">
        <v>18207.320615857916</v>
      </c>
      <c r="G9" s="164">
        <v>20741.33413928441</v>
      </c>
      <c r="H9" s="165">
        <v>26751.061892118716</v>
      </c>
    </row>
    <row r="10" spans="1:8" ht="20.25" customHeight="1">
      <c r="A10" s="163" t="s">
        <v>2512</v>
      </c>
      <c r="B10" s="158" t="s">
        <v>233</v>
      </c>
      <c r="C10" s="164">
        <v>39438.469299857345</v>
      </c>
      <c r="D10" s="164">
        <v>37043.0131612607</v>
      </c>
      <c r="E10" s="164">
        <v>41937.3648232195</v>
      </c>
      <c r="F10" s="164">
        <v>48924.923616429</v>
      </c>
      <c r="G10" s="164">
        <v>52455.5758208812</v>
      </c>
      <c r="H10" s="165">
        <v>83650.396951227</v>
      </c>
    </row>
    <row r="11" spans="1:8" ht="20.25" customHeight="1">
      <c r="A11" s="166" t="s">
        <v>2513</v>
      </c>
      <c r="B11" s="167" t="s">
        <v>222</v>
      </c>
      <c r="C11" s="168">
        <v>23.07542793296899</v>
      </c>
      <c r="D11" s="168">
        <v>25.253457828023752</v>
      </c>
      <c r="E11" s="168">
        <v>22.513792203078598</v>
      </c>
      <c r="F11" s="168">
        <v>23.35616610972602</v>
      </c>
      <c r="G11" s="168">
        <v>21.192949587044463</v>
      </c>
      <c r="H11" s="169">
        <v>23.643459245842386</v>
      </c>
    </row>
    <row r="12" ht="12">
      <c r="H12" s="170"/>
    </row>
    <row r="16" ht="12">
      <c r="J16" s="170"/>
    </row>
  </sheetData>
  <sheetProtection/>
  <mergeCells count="1">
    <mergeCell ref="A1:H1"/>
  </mergeCells>
  <printOptions/>
  <pageMargins left="0.75" right="0.75" top="1" bottom="1" header="0.5" footer="0.5"/>
  <pageSetup orientation="portrait" paperSize="9"/>
</worksheet>
</file>

<file path=xl/worksheets/sheet148.xml><?xml version="1.0" encoding="utf-8"?>
<worksheet xmlns="http://schemas.openxmlformats.org/spreadsheetml/2006/main" xmlns:r="http://schemas.openxmlformats.org/officeDocument/2006/relationships">
  <sheetPr>
    <tabColor indexed="41"/>
  </sheetPr>
  <dimension ref="A1:I36"/>
  <sheetViews>
    <sheetView workbookViewId="0" topLeftCell="A1">
      <selection activeCell="A29" sqref="A29:IV29"/>
    </sheetView>
  </sheetViews>
  <sheetFormatPr defaultColWidth="8.75390625" defaultRowHeight="14.25"/>
  <cols>
    <col min="1" max="1" width="32.75390625" style="131" customWidth="1"/>
    <col min="2" max="2" width="16.50390625" style="131" customWidth="1"/>
    <col min="3" max="4" width="13.625" style="131" customWidth="1"/>
    <col min="5" max="6" width="13.50390625" style="131" customWidth="1"/>
    <col min="7" max="7" width="13.625" style="131" customWidth="1"/>
    <col min="8" max="8" width="13.50390625" style="131" customWidth="1"/>
    <col min="9" max="9" width="8.75390625" style="132" customWidth="1"/>
    <col min="10" max="16384" width="8.75390625" style="131" customWidth="1"/>
  </cols>
  <sheetData>
    <row r="1" spans="1:8" ht="18.75" customHeight="1">
      <c r="A1" s="133" t="s">
        <v>138</v>
      </c>
      <c r="B1" s="133"/>
      <c r="C1" s="133"/>
      <c r="D1" s="133"/>
      <c r="E1" s="133"/>
      <c r="F1" s="133"/>
      <c r="G1" s="133"/>
      <c r="H1" s="133"/>
    </row>
    <row r="2" spans="2:8" ht="13.5" customHeight="1">
      <c r="B2" s="134"/>
      <c r="C2" s="135"/>
      <c r="D2" s="134"/>
      <c r="E2" s="134"/>
      <c r="F2" s="134"/>
      <c r="G2" s="134"/>
      <c r="H2" s="136" t="s">
        <v>2398</v>
      </c>
    </row>
    <row r="3" spans="1:8" ht="29.25" customHeight="1">
      <c r="A3" s="137" t="s">
        <v>1516</v>
      </c>
      <c r="B3" s="138" t="s">
        <v>2410</v>
      </c>
      <c r="C3" s="138" t="s">
        <v>2411</v>
      </c>
      <c r="D3" s="138" t="s">
        <v>2412</v>
      </c>
      <c r="E3" s="138" t="s">
        <v>2413</v>
      </c>
      <c r="F3" s="138" t="s">
        <v>2414</v>
      </c>
      <c r="G3" s="138" t="s">
        <v>2415</v>
      </c>
      <c r="H3" s="139" t="s">
        <v>1957</v>
      </c>
    </row>
    <row r="4" spans="1:8" ht="17.25" customHeight="1">
      <c r="A4" s="140" t="s">
        <v>2510</v>
      </c>
      <c r="B4" s="141">
        <v>23506.003960090762</v>
      </c>
      <c r="C4" s="141">
        <v>5917.840212959462</v>
      </c>
      <c r="D4" s="141">
        <v>16039.064474923904</v>
      </c>
      <c r="E4" s="141">
        <v>22513.335468963323</v>
      </c>
      <c r="F4" s="141">
        <v>28694.498596796468</v>
      </c>
      <c r="G4" s="141">
        <v>46684.79715336056</v>
      </c>
      <c r="H4" s="142">
        <v>8.724121051671858</v>
      </c>
    </row>
    <row r="5" spans="1:8" ht="17.25" customHeight="1">
      <c r="A5" s="143" t="s">
        <v>2514</v>
      </c>
      <c r="B5" s="141">
        <v>18038.028710710998</v>
      </c>
      <c r="C5" s="141">
        <v>2488.577300244794</v>
      </c>
      <c r="D5" s="141">
        <v>10688.998334134661</v>
      </c>
      <c r="E5" s="141">
        <v>15919.63178844515</v>
      </c>
      <c r="F5" s="141">
        <v>24186.495152205192</v>
      </c>
      <c r="G5" s="141">
        <v>39063.539055691814</v>
      </c>
      <c r="H5" s="144">
        <v>7.2126293337231715</v>
      </c>
    </row>
    <row r="6" spans="1:8" ht="17.25" customHeight="1">
      <c r="A6" s="143" t="s">
        <v>2515</v>
      </c>
      <c r="B6" s="141">
        <v>16563.345435266936</v>
      </c>
      <c r="C6" s="141">
        <v>4575.899027009247</v>
      </c>
      <c r="D6" s="141">
        <v>9243.481120178054</v>
      </c>
      <c r="E6" s="141">
        <v>13674.764632666358</v>
      </c>
      <c r="F6" s="141">
        <v>22028.143638699774</v>
      </c>
      <c r="G6" s="141">
        <v>35361.3084333761</v>
      </c>
      <c r="H6" s="142">
        <v>6.6408365884961</v>
      </c>
    </row>
    <row r="7" spans="1:8" ht="16.5" customHeight="1">
      <c r="A7" s="145" t="s">
        <v>2516</v>
      </c>
      <c r="B7" s="146">
        <v>15780.873612421714</v>
      </c>
      <c r="C7" s="146">
        <v>4431.916053652326</v>
      </c>
      <c r="D7" s="146">
        <v>9086.411084747922</v>
      </c>
      <c r="E7" s="146">
        <v>13083.519022188071</v>
      </c>
      <c r="F7" s="146">
        <v>21158.63875947675</v>
      </c>
      <c r="G7" s="146">
        <v>33020.54443406873</v>
      </c>
      <c r="H7" s="147">
        <v>5.960483604233673</v>
      </c>
    </row>
    <row r="8" spans="1:9" s="130" customFormat="1" ht="16.5" customHeight="1">
      <c r="A8" s="145" t="s">
        <v>2517</v>
      </c>
      <c r="B8" s="146">
        <v>270.4785817044725</v>
      </c>
      <c r="C8" s="146">
        <v>48.8678204041071</v>
      </c>
      <c r="D8" s="146">
        <v>53.0033913464701</v>
      </c>
      <c r="E8" s="146">
        <v>233.9677026279894</v>
      </c>
      <c r="F8" s="146">
        <v>432.0968523939643</v>
      </c>
      <c r="G8" s="146">
        <v>628.2856625844372</v>
      </c>
      <c r="H8" s="147">
        <v>-2.9182296094209903</v>
      </c>
      <c r="I8" s="132"/>
    </row>
    <row r="9" spans="1:8" ht="16.5" customHeight="1">
      <c r="A9" s="145" t="s">
        <v>2518</v>
      </c>
      <c r="B9" s="146">
        <v>511.9932411407516</v>
      </c>
      <c r="C9" s="146">
        <v>95.1151529528145</v>
      </c>
      <c r="D9" s="146">
        <v>104.0666440836617</v>
      </c>
      <c r="E9" s="146">
        <v>357.2779078502955</v>
      </c>
      <c r="F9" s="146">
        <v>437.4080268290559</v>
      </c>
      <c r="G9" s="146">
        <v>1712.4783367229368</v>
      </c>
      <c r="H9" s="147">
        <v>42.173057607434515</v>
      </c>
    </row>
    <row r="10" spans="1:8" ht="16.5" customHeight="1">
      <c r="A10" s="143" t="s">
        <v>2519</v>
      </c>
      <c r="B10" s="141">
        <v>1474.6832754440602</v>
      </c>
      <c r="C10" s="141">
        <v>-2087.321726764453</v>
      </c>
      <c r="D10" s="141">
        <v>1445.5172139566082</v>
      </c>
      <c r="E10" s="141">
        <v>2244.8671557787916</v>
      </c>
      <c r="F10" s="141">
        <v>2158.351513505417</v>
      </c>
      <c r="G10" s="141">
        <v>3702.23062231571</v>
      </c>
      <c r="H10" s="142">
        <v>14.08308697020513</v>
      </c>
    </row>
    <row r="11" spans="1:8" ht="16.5" customHeight="1">
      <c r="A11" s="145" t="s">
        <v>2520</v>
      </c>
      <c r="B11" s="146">
        <v>1196.969359266528</v>
      </c>
      <c r="C11" s="146">
        <v>-26.0734962647907</v>
      </c>
      <c r="D11" s="146">
        <v>969.1121113319076</v>
      </c>
      <c r="E11" s="146">
        <v>1236.2305414517803</v>
      </c>
      <c r="F11" s="146">
        <v>1407.568486006199</v>
      </c>
      <c r="G11" s="146">
        <v>2507.0038484818683</v>
      </c>
      <c r="H11" s="147">
        <v>200.86279812971355</v>
      </c>
    </row>
    <row r="12" spans="1:8" ht="16.5" customHeight="1">
      <c r="A12" s="145" t="s">
        <v>2521</v>
      </c>
      <c r="B12" s="146">
        <v>952.4279065963544</v>
      </c>
      <c r="C12" s="146">
        <v>26.9029599695566</v>
      </c>
      <c r="D12" s="146">
        <v>982.7931167574776</v>
      </c>
      <c r="E12" s="146">
        <v>993.5887759715188</v>
      </c>
      <c r="F12" s="146">
        <v>1406.9713640600066</v>
      </c>
      <c r="G12" s="146">
        <v>1351.8040518992489</v>
      </c>
      <c r="H12" s="147">
        <v>534.183016191092</v>
      </c>
    </row>
    <row r="13" spans="1:8" ht="16.5" customHeight="1">
      <c r="A13" s="145" t="s">
        <v>2522</v>
      </c>
      <c r="B13" s="146">
        <v>190.2765643051893</v>
      </c>
      <c r="C13" s="146">
        <v>-50.4295348303974</v>
      </c>
      <c r="D13" s="146">
        <v>2.6325602517081</v>
      </c>
      <c r="E13" s="146">
        <v>245.9282223897676</v>
      </c>
      <c r="F13" s="146">
        <v>46.0859637263246</v>
      </c>
      <c r="G13" s="146">
        <v>775.8835031485453</v>
      </c>
      <c r="H13" s="147">
        <v>138.86826159327495</v>
      </c>
    </row>
    <row r="14" spans="1:8" ht="16.5" customHeight="1">
      <c r="A14" s="145" t="s">
        <v>2523</v>
      </c>
      <c r="B14" s="146">
        <v>-27.8869367595387</v>
      </c>
      <c r="C14" s="146">
        <v>-54.4782073112632</v>
      </c>
      <c r="D14" s="146">
        <v>72.1051529862511</v>
      </c>
      <c r="E14" s="146"/>
      <c r="F14" s="146">
        <v>-51.9548330240496</v>
      </c>
      <c r="G14" s="146">
        <v>-123.4112530181345</v>
      </c>
      <c r="H14" s="147">
        <v>-85.57736905721043</v>
      </c>
    </row>
    <row r="15" spans="1:8" ht="16.5" customHeight="1">
      <c r="A15" s="145" t="s">
        <v>2524</v>
      </c>
      <c r="B15" s="146">
        <v>11.9708306128815</v>
      </c>
      <c r="C15" s="146">
        <v>61.5685451640507</v>
      </c>
      <c r="D15" s="146"/>
      <c r="E15" s="146"/>
      <c r="F15" s="146"/>
      <c r="G15" s="146"/>
      <c r="H15" s="147">
        <v>-51.700094729508436</v>
      </c>
    </row>
    <row r="16" spans="1:8" ht="16.5" customHeight="1">
      <c r="A16" s="145" t="s">
        <v>2525</v>
      </c>
      <c r="B16" s="146">
        <v>305.600852937071</v>
      </c>
      <c r="C16" s="146">
        <v>-2006.7700231883998</v>
      </c>
      <c r="D16" s="146">
        <v>404.2999496384497</v>
      </c>
      <c r="E16" s="146">
        <v>1008.6366143270125</v>
      </c>
      <c r="F16" s="146">
        <v>802.7378605232676</v>
      </c>
      <c r="G16" s="146">
        <v>1318.6380268519756</v>
      </c>
      <c r="H16" s="147">
        <v>-71.91554596157954</v>
      </c>
    </row>
    <row r="17" spans="1:8" ht="16.5" customHeight="1">
      <c r="A17" s="145" t="s">
        <v>2526</v>
      </c>
      <c r="B17" s="146">
        <v>324.3568004636023</v>
      </c>
      <c r="C17" s="146">
        <v>-109.4262670903475</v>
      </c>
      <c r="D17" s="146">
        <v>279.3635342256071</v>
      </c>
      <c r="E17" s="146">
        <v>361.7529792395785</v>
      </c>
      <c r="F17" s="146">
        <v>944.0590713116836</v>
      </c>
      <c r="G17" s="146">
        <v>99.2072531736772</v>
      </c>
      <c r="H17" s="147">
        <v>-19.72182658801951</v>
      </c>
    </row>
    <row r="18" spans="1:8" ht="16.5" customHeight="1">
      <c r="A18" s="143" t="s">
        <v>2527</v>
      </c>
      <c r="B18" s="141">
        <v>5467.975249379764</v>
      </c>
      <c r="C18" s="141">
        <v>3429.262912714667</v>
      </c>
      <c r="D18" s="141">
        <v>5350.066140789239</v>
      </c>
      <c r="E18" s="141">
        <v>6593.7036805181715</v>
      </c>
      <c r="F18" s="141">
        <v>4508.003444591264</v>
      </c>
      <c r="G18" s="141">
        <v>7621.258097668753</v>
      </c>
      <c r="H18" s="144">
        <v>14.027234911900138</v>
      </c>
    </row>
    <row r="19" spans="1:8" ht="16.5" customHeight="1">
      <c r="A19" s="148" t="s">
        <v>2528</v>
      </c>
      <c r="B19" s="141">
        <v>1315.1384877220182</v>
      </c>
      <c r="C19" s="141">
        <v>729.0832758494131</v>
      </c>
      <c r="D19" s="141">
        <v>1229.3920894630144</v>
      </c>
      <c r="E19" s="141">
        <v>1613.0579630661678</v>
      </c>
      <c r="F19" s="141">
        <v>1071.9507501301669</v>
      </c>
      <c r="G19" s="141">
        <v>1988.266931385247</v>
      </c>
      <c r="H19" s="142">
        <v>8.106079570711628</v>
      </c>
    </row>
    <row r="20" spans="1:8" ht="16.5" customHeight="1">
      <c r="A20" s="149" t="s">
        <v>2529</v>
      </c>
      <c r="B20" s="146">
        <v>38.0726873227965</v>
      </c>
      <c r="C20" s="146">
        <v>8.9243623759357</v>
      </c>
      <c r="D20" s="146">
        <v>41.3488045797064</v>
      </c>
      <c r="E20" s="146">
        <v>52.7183130757837</v>
      </c>
      <c r="F20" s="146">
        <v>17.0366853210224</v>
      </c>
      <c r="G20" s="146">
        <v>72.8810480014349</v>
      </c>
      <c r="H20" s="147">
        <v>254.87795346343705</v>
      </c>
    </row>
    <row r="21" spans="1:8" ht="16.5" customHeight="1">
      <c r="A21" s="149" t="s">
        <v>2530</v>
      </c>
      <c r="B21" s="146">
        <v>1007.5762567419341</v>
      </c>
      <c r="C21" s="146">
        <v>682.2044177614911</v>
      </c>
      <c r="D21" s="146">
        <v>981.5871964143464</v>
      </c>
      <c r="E21" s="146">
        <v>1298.51121426403</v>
      </c>
      <c r="F21" s="146">
        <v>916.4565050524862</v>
      </c>
      <c r="G21" s="146">
        <v>1162.3947969215444</v>
      </c>
      <c r="H21" s="147">
        <v>11.538654919760788</v>
      </c>
    </row>
    <row r="22" spans="1:8" ht="16.5" customHeight="1">
      <c r="A22" s="149" t="s">
        <v>2531</v>
      </c>
      <c r="B22" s="146">
        <v>1007.5762567419341</v>
      </c>
      <c r="C22" s="146">
        <v>682.2044177614911</v>
      </c>
      <c r="D22" s="146">
        <v>981.5871964143464</v>
      </c>
      <c r="E22" s="146">
        <v>1298.51121426403</v>
      </c>
      <c r="F22" s="146">
        <v>916.4565050524862</v>
      </c>
      <c r="G22" s="146">
        <v>1162.3947969215444</v>
      </c>
      <c r="H22" s="147">
        <v>11.67358220459596</v>
      </c>
    </row>
    <row r="23" spans="1:8" ht="16.5" customHeight="1">
      <c r="A23" s="149" t="s">
        <v>2532</v>
      </c>
      <c r="B23" s="146"/>
      <c r="C23" s="146"/>
      <c r="D23" s="146"/>
      <c r="E23" s="146"/>
      <c r="F23" s="146"/>
      <c r="G23" s="146"/>
      <c r="H23" s="147"/>
    </row>
    <row r="24" spans="1:8" ht="16.5" customHeight="1">
      <c r="A24" s="149" t="s">
        <v>2533</v>
      </c>
      <c r="B24" s="146">
        <v>163.2159784014754</v>
      </c>
      <c r="C24" s="146">
        <v>62.6825203152153</v>
      </c>
      <c r="D24" s="146">
        <v>209.6158864140214</v>
      </c>
      <c r="E24" s="146">
        <v>242.4706281206364</v>
      </c>
      <c r="F24" s="146">
        <v>166.8212519144798</v>
      </c>
      <c r="G24" s="146">
        <v>121.7941133007389</v>
      </c>
      <c r="H24" s="147">
        <v>-24.297513334450343</v>
      </c>
    </row>
    <row r="25" spans="1:8" ht="16.5" customHeight="1">
      <c r="A25" s="149" t="s">
        <v>2534</v>
      </c>
      <c r="B25" s="146">
        <v>129.1820609523415</v>
      </c>
      <c r="C25" s="146"/>
      <c r="D25" s="146">
        <v>14.6378399023478</v>
      </c>
      <c r="E25" s="146">
        <v>41.4495520129088</v>
      </c>
      <c r="F25" s="146"/>
      <c r="G25" s="146">
        <v>652.9899410088577</v>
      </c>
      <c r="H25" s="147">
        <v>37.24252439088019</v>
      </c>
    </row>
    <row r="26" spans="1:8" ht="16.5" customHeight="1">
      <c r="A26" s="149" t="s">
        <v>2535</v>
      </c>
      <c r="B26" s="146"/>
      <c r="C26" s="146"/>
      <c r="D26" s="146"/>
      <c r="E26" s="146"/>
      <c r="F26" s="146"/>
      <c r="G26" s="146"/>
      <c r="H26" s="147"/>
    </row>
    <row r="27" spans="1:8" ht="16.5" customHeight="1">
      <c r="A27" s="149" t="s">
        <v>2536</v>
      </c>
      <c r="B27" s="146">
        <v>-22.9084956965299</v>
      </c>
      <c r="C27" s="146">
        <v>-24.728024603229</v>
      </c>
      <c r="D27" s="146">
        <v>-17.7976378474077</v>
      </c>
      <c r="E27" s="146">
        <v>-22.0917444071912</v>
      </c>
      <c r="F27" s="146">
        <v>-28.3636921578215</v>
      </c>
      <c r="G27" s="146">
        <v>-21.7929678473293</v>
      </c>
      <c r="H27" s="147">
        <v>214.9434562595775</v>
      </c>
    </row>
    <row r="28" spans="1:8" ht="16.5" customHeight="1">
      <c r="A28" s="149" t="s">
        <v>2537</v>
      </c>
      <c r="B28" s="146"/>
      <c r="C28" s="146"/>
      <c r="D28" s="146"/>
      <c r="E28" s="146"/>
      <c r="F28" s="146"/>
      <c r="G28" s="146"/>
      <c r="H28" s="147"/>
    </row>
    <row r="29" spans="1:8" ht="16.5" customHeight="1">
      <c r="A29" s="148" t="s">
        <v>2538</v>
      </c>
      <c r="B29" s="141">
        <v>4152.836761657746</v>
      </c>
      <c r="C29" s="141">
        <v>2700.179636865254</v>
      </c>
      <c r="D29" s="141">
        <v>4120.674051326225</v>
      </c>
      <c r="E29" s="141">
        <v>4980.645717452004</v>
      </c>
      <c r="F29" s="141">
        <v>3436.052694461098</v>
      </c>
      <c r="G29" s="141">
        <v>5632.991166283507</v>
      </c>
      <c r="H29" s="142">
        <v>16.039988649500273</v>
      </c>
    </row>
    <row r="30" spans="1:8" ht="16.5" customHeight="1">
      <c r="A30" s="149" t="s">
        <v>2539</v>
      </c>
      <c r="B30" s="146">
        <v>6137.752135463731</v>
      </c>
      <c r="C30" s="146">
        <v>4101.65450460282</v>
      </c>
      <c r="D30" s="146">
        <v>5435.617578481927</v>
      </c>
      <c r="E30" s="146">
        <v>6614.438411802991</v>
      </c>
      <c r="F30" s="146">
        <v>5618.265466375694</v>
      </c>
      <c r="G30" s="146">
        <v>9226.894070353974</v>
      </c>
      <c r="H30" s="147">
        <v>15.197251712297216</v>
      </c>
    </row>
    <row r="31" spans="1:8" ht="16.5" customHeight="1">
      <c r="A31" s="149" t="s">
        <v>2540</v>
      </c>
      <c r="B31" s="146">
        <v>3781.1998358287397</v>
      </c>
      <c r="C31" s="146">
        <v>2446.0793102789285</v>
      </c>
      <c r="D31" s="146">
        <v>3322.500861650105</v>
      </c>
      <c r="E31" s="146">
        <v>4485.11531945605</v>
      </c>
      <c r="F31" s="146">
        <v>3871.4128319138244</v>
      </c>
      <c r="G31" s="146">
        <v>4868.643361486888</v>
      </c>
      <c r="H31" s="147">
        <v>10.284178015102839</v>
      </c>
    </row>
    <row r="32" spans="1:8" ht="16.5" customHeight="1">
      <c r="A32" s="149" t="s">
        <v>2541</v>
      </c>
      <c r="B32" s="146"/>
      <c r="C32" s="146"/>
      <c r="D32" s="146"/>
      <c r="E32" s="146"/>
      <c r="F32" s="146"/>
      <c r="G32" s="146"/>
      <c r="H32" s="147"/>
    </row>
    <row r="33" spans="1:8" ht="16.5" customHeight="1">
      <c r="A33" s="149" t="s">
        <v>2542</v>
      </c>
      <c r="B33" s="146">
        <v>406.045520530049</v>
      </c>
      <c r="C33" s="146">
        <v>304.5430727708962</v>
      </c>
      <c r="D33" s="146">
        <v>467.8746169779453</v>
      </c>
      <c r="E33" s="146">
        <v>339.7482341555286</v>
      </c>
      <c r="F33" s="146">
        <v>416.5259429341796</v>
      </c>
      <c r="G33" s="146">
        <v>505.2043449277419</v>
      </c>
      <c r="H33" s="147">
        <v>155.05583851682948</v>
      </c>
    </row>
    <row r="34" spans="1:8" ht="16.5" customHeight="1">
      <c r="A34" s="149" t="s">
        <v>2543</v>
      </c>
      <c r="B34" s="146"/>
      <c r="C34" s="146"/>
      <c r="D34" s="146"/>
      <c r="E34" s="146"/>
      <c r="F34" s="146"/>
      <c r="G34" s="146"/>
      <c r="H34" s="147"/>
    </row>
    <row r="35" spans="1:8" ht="16.5" customHeight="1">
      <c r="A35" s="149" t="s">
        <v>2544</v>
      </c>
      <c r="B35" s="146">
        <v>146.7898817276849</v>
      </c>
      <c r="C35" s="146">
        <v>165.2249993681484</v>
      </c>
      <c r="D35" s="146">
        <v>311.133624902839</v>
      </c>
      <c r="E35" s="146">
        <v>65.984108810385</v>
      </c>
      <c r="F35" s="146">
        <v>98.9260077551148</v>
      </c>
      <c r="G35" s="146">
        <v>76.4120806519481</v>
      </c>
      <c r="H35" s="147">
        <v>60.50765392466781</v>
      </c>
    </row>
    <row r="36" spans="1:8" ht="16.5" customHeight="1">
      <c r="A36" s="150" t="s">
        <v>2545</v>
      </c>
      <c r="B36" s="151">
        <v>1984.915373805992</v>
      </c>
      <c r="C36" s="151">
        <v>1401.474867737566</v>
      </c>
      <c r="D36" s="151">
        <v>1314.9435271557027</v>
      </c>
      <c r="E36" s="151">
        <v>1633.7926943509867</v>
      </c>
      <c r="F36" s="151">
        <v>2182.212771914594</v>
      </c>
      <c r="G36" s="151">
        <v>3593.902904070465</v>
      </c>
      <c r="H36" s="152">
        <v>13.473081847264012</v>
      </c>
    </row>
  </sheetData>
  <sheetProtection/>
  <mergeCells count="1">
    <mergeCell ref="A1:H1"/>
  </mergeCells>
  <printOptions/>
  <pageMargins left="0.75" right="0.75" top="1" bottom="1" header="0.5" footer="0.5"/>
  <pageSetup orientation="portrait" paperSize="9"/>
</worksheet>
</file>

<file path=xl/worksheets/sheet149.xml><?xml version="1.0" encoding="utf-8"?>
<worksheet xmlns="http://schemas.openxmlformats.org/spreadsheetml/2006/main" xmlns:r="http://schemas.openxmlformats.org/officeDocument/2006/relationships">
  <sheetPr>
    <tabColor indexed="41"/>
  </sheetPr>
  <dimension ref="A1:H12"/>
  <sheetViews>
    <sheetView workbookViewId="0" topLeftCell="A1">
      <selection activeCell="D20" sqref="D20:D21"/>
    </sheetView>
  </sheetViews>
  <sheetFormatPr defaultColWidth="8.75390625" defaultRowHeight="14.25"/>
  <cols>
    <col min="1" max="1" width="19.875" style="111" customWidth="1"/>
    <col min="2" max="6" width="10.875" style="111" customWidth="1"/>
    <col min="7" max="7" width="10.875" style="112" customWidth="1"/>
    <col min="8" max="8" width="10.875" style="111" customWidth="1"/>
    <col min="9" max="16384" width="8.75390625" style="111" customWidth="1"/>
  </cols>
  <sheetData>
    <row r="1" spans="1:8" ht="18.75" customHeight="1">
      <c r="A1" s="113" t="s">
        <v>139</v>
      </c>
      <c r="B1" s="6"/>
      <c r="C1" s="6"/>
      <c r="D1" s="6"/>
      <c r="E1" s="6"/>
      <c r="F1" s="6"/>
      <c r="G1" s="6"/>
      <c r="H1" s="6"/>
    </row>
    <row r="2" spans="2:8" ht="13.5" customHeight="1">
      <c r="B2" s="114"/>
      <c r="C2" s="115"/>
      <c r="D2" s="114"/>
      <c r="E2" s="114"/>
      <c r="F2" s="114"/>
      <c r="G2" s="116"/>
      <c r="H2" s="117" t="s">
        <v>2398</v>
      </c>
    </row>
    <row r="3" spans="1:8" ht="30.75" customHeight="1">
      <c r="A3" s="118" t="s">
        <v>460</v>
      </c>
      <c r="B3" s="119" t="s">
        <v>2410</v>
      </c>
      <c r="C3" s="119" t="s">
        <v>2411</v>
      </c>
      <c r="D3" s="119" t="s">
        <v>2412</v>
      </c>
      <c r="E3" s="119" t="s">
        <v>2413</v>
      </c>
      <c r="F3" s="119" t="s">
        <v>2414</v>
      </c>
      <c r="G3" s="119" t="s">
        <v>2415</v>
      </c>
      <c r="H3" s="120" t="s">
        <v>1957</v>
      </c>
    </row>
    <row r="4" spans="1:8" s="110" customFormat="1" ht="14.25" customHeight="1">
      <c r="A4" s="121" t="s">
        <v>2453</v>
      </c>
      <c r="B4" s="122">
        <v>18754.045736103242</v>
      </c>
      <c r="C4" s="122">
        <v>14190.147352690885</v>
      </c>
      <c r="D4" s="122">
        <v>14829.11715800362</v>
      </c>
      <c r="E4" s="122">
        <v>18207.320615857916</v>
      </c>
      <c r="F4" s="122">
        <v>20741.33413928441</v>
      </c>
      <c r="G4" s="122">
        <v>26751.061892118716</v>
      </c>
      <c r="H4" s="123">
        <v>9.06481797293435</v>
      </c>
    </row>
    <row r="5" spans="1:8" s="110" customFormat="1" ht="14.25" customHeight="1">
      <c r="A5" s="124" t="s">
        <v>2454</v>
      </c>
      <c r="B5" s="125">
        <v>4327.576308350547</v>
      </c>
      <c r="C5" s="125">
        <v>3583.5028774462216</v>
      </c>
      <c r="D5" s="125">
        <v>3338.5966225040097</v>
      </c>
      <c r="E5" s="125">
        <v>4252.532047170165</v>
      </c>
      <c r="F5" s="125">
        <v>4395.700487818987</v>
      </c>
      <c r="G5" s="125">
        <v>6324.876416293162</v>
      </c>
      <c r="H5" s="126">
        <v>-6.81135332924039</v>
      </c>
    </row>
    <row r="6" spans="1:8" s="110" customFormat="1" ht="14.25" customHeight="1">
      <c r="A6" s="124" t="s">
        <v>2455</v>
      </c>
      <c r="B6" s="125">
        <v>865.340590568023</v>
      </c>
      <c r="C6" s="125">
        <v>718.1001116446593</v>
      </c>
      <c r="D6" s="125">
        <v>627.30794742289</v>
      </c>
      <c r="E6" s="125">
        <v>699.6057164651927</v>
      </c>
      <c r="F6" s="125">
        <v>1041.6735906824665</v>
      </c>
      <c r="G6" s="125">
        <v>1297.9507692465493</v>
      </c>
      <c r="H6" s="126">
        <v>-2.3725630034746246</v>
      </c>
    </row>
    <row r="7" spans="1:8" ht="14.25" customHeight="1">
      <c r="A7" s="124" t="s">
        <v>2456</v>
      </c>
      <c r="B7" s="125">
        <v>5721.887830882576</v>
      </c>
      <c r="C7" s="125">
        <v>3875.426758700704</v>
      </c>
      <c r="D7" s="125">
        <v>5882.468711130876</v>
      </c>
      <c r="E7" s="125">
        <v>5394.703424054808</v>
      </c>
      <c r="F7" s="125">
        <v>6563.91415557295</v>
      </c>
      <c r="G7" s="125">
        <v>6938.91134972396</v>
      </c>
      <c r="H7" s="126">
        <v>25.64977509403488</v>
      </c>
    </row>
    <row r="8" spans="1:8" ht="14.25" customHeight="1">
      <c r="A8" s="124" t="s">
        <v>2457</v>
      </c>
      <c r="B8" s="125">
        <v>1689.1075971936114</v>
      </c>
      <c r="C8" s="125">
        <v>1238.8665728320873</v>
      </c>
      <c r="D8" s="125">
        <v>1295.6551194208714</v>
      </c>
      <c r="E8" s="125">
        <v>1604.571511711723</v>
      </c>
      <c r="F8" s="125">
        <v>2174.7589722726507</v>
      </c>
      <c r="G8" s="125">
        <v>2190.888883980196</v>
      </c>
      <c r="H8" s="126">
        <v>11.727594086511672</v>
      </c>
    </row>
    <row r="9" spans="1:8" ht="14.25" customHeight="1">
      <c r="A9" s="124" t="s">
        <v>2458</v>
      </c>
      <c r="B9" s="125">
        <v>2449.9701809456496</v>
      </c>
      <c r="C9" s="125">
        <v>2570.520887348438</v>
      </c>
      <c r="D9" s="125">
        <v>902.7986093462092</v>
      </c>
      <c r="E9" s="125">
        <v>2061.186470977847</v>
      </c>
      <c r="F9" s="125">
        <v>3196.900485281387</v>
      </c>
      <c r="G9" s="125">
        <v>3767.4671381531352</v>
      </c>
      <c r="H9" s="126">
        <v>8.60981494548787</v>
      </c>
    </row>
    <row r="10" spans="1:8" ht="14.25" customHeight="1">
      <c r="A10" s="124" t="s">
        <v>2459</v>
      </c>
      <c r="B10" s="125">
        <v>1424.676009907975</v>
      </c>
      <c r="C10" s="125">
        <v>1051.0653043650775</v>
      </c>
      <c r="D10" s="125">
        <v>1175.460985341433</v>
      </c>
      <c r="E10" s="125">
        <v>1662.8800995261736</v>
      </c>
      <c r="F10" s="125">
        <v>1290.9354408200347</v>
      </c>
      <c r="G10" s="125">
        <v>2007.7629865312026</v>
      </c>
      <c r="H10" s="126">
        <v>5.704470402650543</v>
      </c>
    </row>
    <row r="11" spans="1:8" ht="14.25" customHeight="1">
      <c r="A11" s="124" t="s">
        <v>2460</v>
      </c>
      <c r="B11" s="125">
        <v>2040.9353099369102</v>
      </c>
      <c r="C11" s="125">
        <v>1041.9825271685145</v>
      </c>
      <c r="D11" s="125">
        <v>1466.5664744314543</v>
      </c>
      <c r="E11" s="125">
        <v>2273.9226987365364</v>
      </c>
      <c r="F11" s="125">
        <v>1725.5766973408174</v>
      </c>
      <c r="G11" s="125">
        <v>3901.925833070391</v>
      </c>
      <c r="H11" s="126">
        <v>17.550571701130792</v>
      </c>
    </row>
    <row r="12" spans="1:8" ht="14.25" customHeight="1">
      <c r="A12" s="127" t="s">
        <v>2461</v>
      </c>
      <c r="B12" s="128">
        <v>234.551908317947</v>
      </c>
      <c r="C12" s="128">
        <v>110.682313185179</v>
      </c>
      <c r="D12" s="128">
        <v>140.2626884058764</v>
      </c>
      <c r="E12" s="128">
        <v>257.9186472154675</v>
      </c>
      <c r="F12" s="128">
        <v>351.874309495114</v>
      </c>
      <c r="G12" s="128">
        <v>321.2785151201259</v>
      </c>
      <c r="H12" s="129">
        <v>-9.666519843528746</v>
      </c>
    </row>
  </sheetData>
  <sheetProtection/>
  <mergeCells count="1">
    <mergeCell ref="A1:H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41"/>
  </sheetPr>
  <dimension ref="A1:I22"/>
  <sheetViews>
    <sheetView workbookViewId="0" topLeftCell="A8">
      <selection activeCell="A22" sqref="A22:I22"/>
    </sheetView>
  </sheetViews>
  <sheetFormatPr defaultColWidth="9.00390625" defaultRowHeight="14.25"/>
  <cols>
    <col min="1" max="16384" width="9.00390625" style="1" customWidth="1"/>
  </cols>
  <sheetData>
    <row r="1" spans="1:9" ht="29.25">
      <c r="A1" s="2" t="s">
        <v>149</v>
      </c>
      <c r="B1" s="2"/>
      <c r="C1" s="2"/>
      <c r="D1" s="2"/>
      <c r="E1" s="2"/>
      <c r="F1" s="2"/>
      <c r="G1" s="2"/>
      <c r="H1" s="2"/>
      <c r="I1" s="2"/>
    </row>
    <row r="3" spans="1:9" ht="18.75" customHeight="1">
      <c r="A3" s="87" t="s">
        <v>150</v>
      </c>
      <c r="B3" s="87"/>
      <c r="C3" s="87"/>
      <c r="D3" s="87"/>
      <c r="E3" s="87"/>
      <c r="F3" s="87"/>
      <c r="G3" s="87"/>
      <c r="H3" s="87"/>
      <c r="I3" s="87"/>
    </row>
    <row r="4" spans="1:9" ht="50.25" customHeight="1">
      <c r="A4" s="3" t="s">
        <v>512</v>
      </c>
      <c r="B4" s="3"/>
      <c r="C4" s="3"/>
      <c r="D4" s="3"/>
      <c r="E4" s="3"/>
      <c r="F4" s="3"/>
      <c r="G4" s="3"/>
      <c r="H4" s="3"/>
      <c r="I4" s="3"/>
    </row>
    <row r="5" spans="1:9" ht="18.75" customHeight="1">
      <c r="A5" s="87" t="s">
        <v>513</v>
      </c>
      <c r="B5" s="87"/>
      <c r="C5" s="87"/>
      <c r="D5" s="87"/>
      <c r="E5" s="87"/>
      <c r="F5" s="87"/>
      <c r="G5" s="87"/>
      <c r="H5" s="87"/>
      <c r="I5" s="87"/>
    </row>
    <row r="6" spans="1:9" ht="61.5" customHeight="1">
      <c r="A6" s="3" t="s">
        <v>514</v>
      </c>
      <c r="B6" s="3"/>
      <c r="C6" s="3"/>
      <c r="D6" s="3"/>
      <c r="E6" s="3"/>
      <c r="F6" s="3"/>
      <c r="G6" s="3"/>
      <c r="H6" s="3"/>
      <c r="I6" s="3"/>
    </row>
    <row r="7" spans="1:9" ht="47.25" customHeight="1">
      <c r="A7" s="3" t="s">
        <v>515</v>
      </c>
      <c r="B7" s="3"/>
      <c r="C7" s="3"/>
      <c r="D7" s="3"/>
      <c r="E7" s="3"/>
      <c r="F7" s="3"/>
      <c r="G7" s="3"/>
      <c r="H7" s="3"/>
      <c r="I7" s="3"/>
    </row>
    <row r="8" spans="1:9" ht="34.5" customHeight="1">
      <c r="A8" s="3" t="s">
        <v>516</v>
      </c>
      <c r="B8" s="3"/>
      <c r="C8" s="3"/>
      <c r="D8" s="3"/>
      <c r="E8" s="3"/>
      <c r="F8" s="3"/>
      <c r="G8" s="3"/>
      <c r="H8" s="3"/>
      <c r="I8" s="3"/>
    </row>
    <row r="9" spans="1:9" ht="18.75" customHeight="1">
      <c r="A9" s="3" t="s">
        <v>517</v>
      </c>
      <c r="B9" s="3"/>
      <c r="C9" s="3"/>
      <c r="D9" s="3"/>
      <c r="E9" s="3"/>
      <c r="F9" s="3"/>
      <c r="G9" s="3"/>
      <c r="H9" s="3"/>
      <c r="I9" s="3"/>
    </row>
    <row r="10" spans="1:9" ht="18.75" customHeight="1">
      <c r="A10" s="3" t="s">
        <v>518</v>
      </c>
      <c r="B10" s="3"/>
      <c r="C10" s="3"/>
      <c r="D10" s="3"/>
      <c r="E10" s="3"/>
      <c r="F10" s="3"/>
      <c r="G10" s="3"/>
      <c r="H10" s="3"/>
      <c r="I10" s="3"/>
    </row>
    <row r="11" spans="1:9" ht="18.75" customHeight="1">
      <c r="A11" s="3" t="s">
        <v>519</v>
      </c>
      <c r="B11" s="3"/>
      <c r="C11" s="3"/>
      <c r="D11" s="3"/>
      <c r="E11" s="3"/>
      <c r="F11" s="3"/>
      <c r="G11" s="3"/>
      <c r="H11" s="3"/>
      <c r="I11" s="3"/>
    </row>
    <row r="12" spans="1:9" ht="18.75" customHeight="1">
      <c r="A12" s="87" t="s">
        <v>520</v>
      </c>
      <c r="B12" s="87"/>
      <c r="C12" s="87"/>
      <c r="D12" s="87"/>
      <c r="E12" s="87"/>
      <c r="F12" s="87"/>
      <c r="G12" s="87"/>
      <c r="H12" s="87"/>
      <c r="I12" s="87"/>
    </row>
    <row r="13" spans="1:9" ht="63.75" customHeight="1">
      <c r="A13" s="3" t="s">
        <v>521</v>
      </c>
      <c r="B13" s="3"/>
      <c r="C13" s="3"/>
      <c r="D13" s="3"/>
      <c r="E13" s="3"/>
      <c r="F13" s="3"/>
      <c r="G13" s="3"/>
      <c r="H13" s="3"/>
      <c r="I13" s="3"/>
    </row>
    <row r="14" spans="1:9" ht="33.75" customHeight="1">
      <c r="A14" s="3" t="s">
        <v>522</v>
      </c>
      <c r="B14" s="3"/>
      <c r="C14" s="3"/>
      <c r="D14" s="3"/>
      <c r="E14" s="3"/>
      <c r="F14" s="3"/>
      <c r="G14" s="3"/>
      <c r="H14" s="3"/>
      <c r="I14" s="3"/>
    </row>
    <row r="15" spans="1:9" ht="18.75" customHeight="1">
      <c r="A15" s="87" t="s">
        <v>523</v>
      </c>
      <c r="B15" s="87"/>
      <c r="C15" s="87"/>
      <c r="D15" s="87"/>
      <c r="E15" s="87"/>
      <c r="F15" s="87"/>
      <c r="G15" s="87"/>
      <c r="H15" s="87"/>
      <c r="I15" s="87"/>
    </row>
    <row r="16" spans="1:9" ht="49.5" customHeight="1">
      <c r="A16" s="3" t="s">
        <v>524</v>
      </c>
      <c r="B16" s="3"/>
      <c r="C16" s="3"/>
      <c r="D16" s="3"/>
      <c r="E16" s="3"/>
      <c r="F16" s="3"/>
      <c r="G16" s="3"/>
      <c r="H16" s="3"/>
      <c r="I16" s="3"/>
    </row>
    <row r="17" spans="1:9" ht="30" customHeight="1">
      <c r="A17" s="3" t="s">
        <v>525</v>
      </c>
      <c r="B17" s="3"/>
      <c r="C17" s="3"/>
      <c r="D17" s="3"/>
      <c r="E17" s="3"/>
      <c r="F17" s="3"/>
      <c r="G17" s="3"/>
      <c r="H17" s="3"/>
      <c r="I17" s="3"/>
    </row>
    <row r="18" spans="1:9" ht="18.75" customHeight="1">
      <c r="A18" s="3" t="s">
        <v>526</v>
      </c>
      <c r="B18" s="3"/>
      <c r="C18" s="3"/>
      <c r="D18" s="3"/>
      <c r="E18" s="3"/>
      <c r="F18" s="3"/>
      <c r="G18" s="3"/>
      <c r="H18" s="3"/>
      <c r="I18" s="3"/>
    </row>
    <row r="19" spans="1:9" ht="18.75" customHeight="1">
      <c r="A19" s="3" t="s">
        <v>527</v>
      </c>
      <c r="B19" s="3"/>
      <c r="C19" s="3"/>
      <c r="D19" s="3"/>
      <c r="E19" s="3"/>
      <c r="F19" s="3"/>
      <c r="G19" s="3"/>
      <c r="H19" s="3"/>
      <c r="I19" s="3"/>
    </row>
    <row r="20" spans="1:9" ht="18.75" customHeight="1">
      <c r="A20" s="3" t="s">
        <v>528</v>
      </c>
      <c r="B20" s="3"/>
      <c r="C20" s="3"/>
      <c r="D20" s="3"/>
      <c r="E20" s="3"/>
      <c r="F20" s="3"/>
      <c r="G20" s="3"/>
      <c r="H20" s="3"/>
      <c r="I20" s="3"/>
    </row>
    <row r="21" spans="1:9" ht="18.75" customHeight="1">
      <c r="A21" s="3" t="s">
        <v>529</v>
      </c>
      <c r="B21" s="3"/>
      <c r="C21" s="3"/>
      <c r="D21" s="3"/>
      <c r="E21" s="3"/>
      <c r="F21" s="3"/>
      <c r="G21" s="3"/>
      <c r="H21" s="3"/>
      <c r="I21" s="3"/>
    </row>
    <row r="22" spans="1:9" ht="166.5" customHeight="1">
      <c r="A22" s="3" t="s">
        <v>530</v>
      </c>
      <c r="B22" s="3"/>
      <c r="C22" s="3"/>
      <c r="D22" s="3"/>
      <c r="E22" s="3"/>
      <c r="F22" s="3"/>
      <c r="G22" s="3"/>
      <c r="H22" s="3"/>
      <c r="I22" s="3"/>
    </row>
  </sheetData>
  <sheetProtection/>
  <mergeCells count="21">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s>
  <printOptions/>
  <pageMargins left="0.75" right="0.75" top="1" bottom="1" header="0.5" footer="0.5"/>
  <pageSetup horizontalDpi="600" verticalDpi="600" orientation="portrait" paperSize="9"/>
</worksheet>
</file>

<file path=xl/worksheets/sheet150.xml><?xml version="1.0" encoding="utf-8"?>
<worksheet xmlns="http://schemas.openxmlformats.org/spreadsheetml/2006/main" xmlns:r="http://schemas.openxmlformats.org/officeDocument/2006/relationships">
  <sheetPr>
    <tabColor indexed="41"/>
  </sheetPr>
  <dimension ref="A1:D25"/>
  <sheetViews>
    <sheetView workbookViewId="0" topLeftCell="A1">
      <selection activeCell="A3" sqref="A3:B24"/>
    </sheetView>
  </sheetViews>
  <sheetFormatPr defaultColWidth="9.00390625" defaultRowHeight="39.75" customHeight="1"/>
  <cols>
    <col min="1" max="1" width="25.125" style="88" customWidth="1"/>
    <col min="2" max="2" width="11.75390625" style="89" customWidth="1"/>
    <col min="3" max="4" width="19.125" style="89" customWidth="1"/>
    <col min="5" max="5" width="9.00390625" style="90" customWidth="1"/>
    <col min="6" max="16384" width="9.00390625" style="89" customWidth="1"/>
  </cols>
  <sheetData>
    <row r="1" spans="1:4" ht="49.5" customHeight="1">
      <c r="A1" s="91" t="s">
        <v>140</v>
      </c>
      <c r="B1" s="91"/>
      <c r="C1" s="91"/>
      <c r="D1" s="91"/>
    </row>
    <row r="2" spans="1:4" ht="21" customHeight="1">
      <c r="A2" s="92" t="s">
        <v>155</v>
      </c>
      <c r="B2" s="93" t="s">
        <v>156</v>
      </c>
      <c r="C2" s="94" t="s">
        <v>169</v>
      </c>
      <c r="D2" s="108" t="s">
        <v>168</v>
      </c>
    </row>
    <row r="3" spans="1:4" ht="21" customHeight="1">
      <c r="A3" s="97" t="s">
        <v>2478</v>
      </c>
      <c r="B3" s="98" t="s">
        <v>2479</v>
      </c>
      <c r="C3" s="99">
        <v>25.28329075466862</v>
      </c>
      <c r="D3" s="100">
        <v>21.8679327237831</v>
      </c>
    </row>
    <row r="4" spans="1:4" ht="21" customHeight="1">
      <c r="A4" s="101" t="s">
        <v>2480</v>
      </c>
      <c r="B4" s="93" t="s">
        <v>2479</v>
      </c>
      <c r="C4" s="99">
        <v>26.687944423726968</v>
      </c>
      <c r="D4" s="100">
        <v>27.970194201161586</v>
      </c>
    </row>
    <row r="5" spans="1:4" ht="21" customHeight="1">
      <c r="A5" s="101" t="s">
        <v>2481</v>
      </c>
      <c r="B5" s="93" t="s">
        <v>2482</v>
      </c>
      <c r="C5" s="99">
        <v>64.59339700522352</v>
      </c>
      <c r="D5" s="100">
        <v>48.42842906604313</v>
      </c>
    </row>
    <row r="6" spans="1:4" ht="21" customHeight="1">
      <c r="A6" s="101" t="s">
        <v>2483</v>
      </c>
      <c r="B6" s="93" t="s">
        <v>2482</v>
      </c>
      <c r="C6" s="99">
        <v>104.04186718223698</v>
      </c>
      <c r="D6" s="100">
        <v>95.90716181464114</v>
      </c>
    </row>
    <row r="7" spans="1:4" ht="21" customHeight="1">
      <c r="A7" s="101" t="s">
        <v>2484</v>
      </c>
      <c r="B7" s="93" t="s">
        <v>2482</v>
      </c>
      <c r="C7" s="99">
        <v>114.9572209982979</v>
      </c>
      <c r="D7" s="100">
        <v>109.60316353518394</v>
      </c>
    </row>
    <row r="8" spans="1:4" ht="21" customHeight="1">
      <c r="A8" s="101" t="s">
        <v>2485</v>
      </c>
      <c r="B8" s="93" t="s">
        <v>2482</v>
      </c>
      <c r="C8" s="99">
        <v>52.11399361429555</v>
      </c>
      <c r="D8" s="100">
        <v>44.215779277332054</v>
      </c>
    </row>
    <row r="9" spans="1:4" ht="21" customHeight="1">
      <c r="A9" s="101" t="s">
        <v>2486</v>
      </c>
      <c r="B9" s="93" t="s">
        <v>2482</v>
      </c>
      <c r="C9" s="99">
        <v>152.99170714690314</v>
      </c>
      <c r="D9" s="100">
        <v>144.10189241128086</v>
      </c>
    </row>
    <row r="10" spans="1:4" ht="21" customHeight="1">
      <c r="A10" s="102" t="s">
        <v>2487</v>
      </c>
      <c r="B10" s="93" t="s">
        <v>2482</v>
      </c>
      <c r="C10" s="99">
        <v>132.88655653636633</v>
      </c>
      <c r="D10" s="100">
        <v>137.02513440681207</v>
      </c>
    </row>
    <row r="11" spans="1:4" ht="21" customHeight="1">
      <c r="A11" s="101" t="s">
        <v>2488</v>
      </c>
      <c r="B11" s="93" t="s">
        <v>2482</v>
      </c>
      <c r="C11" s="99">
        <v>127.73329442700738</v>
      </c>
      <c r="D11" s="100">
        <v>109.11743457054722</v>
      </c>
    </row>
    <row r="12" spans="1:4" ht="21" customHeight="1">
      <c r="A12" s="101" t="s">
        <v>2489</v>
      </c>
      <c r="B12" s="93" t="s">
        <v>2482</v>
      </c>
      <c r="C12" s="99">
        <v>107.90207488861465</v>
      </c>
      <c r="D12" s="100">
        <v>93.64462328531144</v>
      </c>
    </row>
    <row r="13" spans="1:4" ht="21" customHeight="1">
      <c r="A13" s="101" t="s">
        <v>2490</v>
      </c>
      <c r="B13" s="93" t="s">
        <v>2482</v>
      </c>
      <c r="C13" s="99"/>
      <c r="D13" s="100"/>
    </row>
    <row r="14" spans="1:4" ht="21" customHeight="1">
      <c r="A14" s="101" t="s">
        <v>2491</v>
      </c>
      <c r="B14" s="93" t="s">
        <v>2482</v>
      </c>
      <c r="C14" s="99">
        <v>82.42265186312339</v>
      </c>
      <c r="D14" s="100"/>
    </row>
    <row r="15" spans="1:4" ht="21" customHeight="1">
      <c r="A15" s="101" t="s">
        <v>2492</v>
      </c>
      <c r="B15" s="93" t="s">
        <v>2493</v>
      </c>
      <c r="C15" s="99">
        <v>49.69450104532474</v>
      </c>
      <c r="D15" s="100">
        <v>55.09642580456009</v>
      </c>
    </row>
    <row r="16" spans="1:4" ht="21" customHeight="1">
      <c r="A16" s="101" t="s">
        <v>2494</v>
      </c>
      <c r="B16" s="93" t="s">
        <v>2493</v>
      </c>
      <c r="C16" s="99">
        <v>247.7272976394442</v>
      </c>
      <c r="D16" s="100">
        <v>234.4772819182527</v>
      </c>
    </row>
    <row r="17" spans="1:4" ht="21" customHeight="1">
      <c r="A17" s="102" t="s">
        <v>2495</v>
      </c>
      <c r="B17" s="93" t="s">
        <v>2493</v>
      </c>
      <c r="C17" s="99">
        <v>110.90694122261722</v>
      </c>
      <c r="D17" s="100">
        <v>69.33385105114222</v>
      </c>
    </row>
    <row r="18" spans="1:4" ht="21" customHeight="1">
      <c r="A18" s="101" t="s">
        <v>2496</v>
      </c>
      <c r="B18" s="93" t="s">
        <v>2493</v>
      </c>
      <c r="C18" s="99">
        <v>56.944974908282205</v>
      </c>
      <c r="D18" s="100">
        <v>52.771761141368664</v>
      </c>
    </row>
    <row r="19" spans="1:4" ht="21" customHeight="1">
      <c r="A19" s="102" t="s">
        <v>2495</v>
      </c>
      <c r="B19" s="93" t="s">
        <v>2493</v>
      </c>
      <c r="C19" s="99">
        <v>49.01068299549197</v>
      </c>
      <c r="D19" s="100">
        <v>44.8038476119135</v>
      </c>
    </row>
    <row r="20" spans="1:4" ht="21" customHeight="1">
      <c r="A20" s="101" t="s">
        <v>2497</v>
      </c>
      <c r="B20" s="93" t="s">
        <v>2493</v>
      </c>
      <c r="C20" s="99">
        <v>11.52306582466828</v>
      </c>
      <c r="D20" s="100">
        <v>10.998129032368995</v>
      </c>
    </row>
    <row r="21" spans="1:4" ht="21" customHeight="1">
      <c r="A21" s="101" t="s">
        <v>2498</v>
      </c>
      <c r="B21" s="93" t="s">
        <v>2499</v>
      </c>
      <c r="C21" s="99">
        <v>0.9194657745829437</v>
      </c>
      <c r="D21" s="100">
        <v>0.9142966245613606</v>
      </c>
    </row>
    <row r="22" spans="1:4" ht="21" customHeight="1">
      <c r="A22" s="101" t="s">
        <v>2500</v>
      </c>
      <c r="B22" s="93" t="s">
        <v>2482</v>
      </c>
      <c r="C22" s="99">
        <v>1.2228214952262861</v>
      </c>
      <c r="D22" s="100">
        <v>1.2987639099110795</v>
      </c>
    </row>
    <row r="23" spans="1:4" ht="21" customHeight="1">
      <c r="A23" s="103" t="s">
        <v>2501</v>
      </c>
      <c r="B23" s="93" t="s">
        <v>2482</v>
      </c>
      <c r="C23" s="99"/>
      <c r="D23" s="100"/>
    </row>
    <row r="24" spans="1:4" ht="21" customHeight="1">
      <c r="A24" s="104" t="s">
        <v>2502</v>
      </c>
      <c r="B24" s="105" t="s">
        <v>2482</v>
      </c>
      <c r="C24" s="106"/>
      <c r="D24" s="107"/>
    </row>
    <row r="25" ht="39.75" customHeight="1">
      <c r="D25" s="109"/>
    </row>
  </sheetData>
  <sheetProtection/>
  <mergeCells count="1">
    <mergeCell ref="A1:D1"/>
  </mergeCells>
  <printOptions/>
  <pageMargins left="0.75" right="0.75" top="1" bottom="1" header="0.5" footer="0.5"/>
  <pageSetup orientation="portrait" paperSize="9"/>
</worksheet>
</file>

<file path=xl/worksheets/sheet151.xml><?xml version="1.0" encoding="utf-8"?>
<worksheet xmlns="http://schemas.openxmlformats.org/spreadsheetml/2006/main" xmlns:r="http://schemas.openxmlformats.org/officeDocument/2006/relationships">
  <sheetPr>
    <tabColor indexed="41"/>
  </sheetPr>
  <dimension ref="A1:H24"/>
  <sheetViews>
    <sheetView workbookViewId="0" topLeftCell="A1">
      <selection activeCell="K10" sqref="K10"/>
    </sheetView>
  </sheetViews>
  <sheetFormatPr defaultColWidth="9.00390625" defaultRowHeight="39.75" customHeight="1"/>
  <cols>
    <col min="1" max="1" width="25.125" style="88" customWidth="1"/>
    <col min="2" max="2" width="11.75390625" style="89" customWidth="1"/>
    <col min="3" max="5" width="10.125" style="89" customWidth="1"/>
    <col min="6" max="6" width="10.125" style="90" customWidth="1"/>
    <col min="7" max="8" width="10.125" style="89" customWidth="1"/>
    <col min="9" max="16384" width="9.00390625" style="89" customWidth="1"/>
  </cols>
  <sheetData>
    <row r="1" spans="1:8" ht="49.5" customHeight="1">
      <c r="A1" s="91" t="s">
        <v>2546</v>
      </c>
      <c r="B1" s="91"/>
      <c r="C1" s="91"/>
      <c r="D1" s="91"/>
      <c r="E1" s="91"/>
      <c r="F1" s="91"/>
      <c r="G1" s="91"/>
      <c r="H1" s="91"/>
    </row>
    <row r="2" spans="1:8" ht="39.75" customHeight="1">
      <c r="A2" s="92" t="s">
        <v>155</v>
      </c>
      <c r="B2" s="93" t="s">
        <v>156</v>
      </c>
      <c r="C2" s="94" t="s">
        <v>2410</v>
      </c>
      <c r="D2" s="95" t="s">
        <v>2503</v>
      </c>
      <c r="E2" s="95" t="s">
        <v>2412</v>
      </c>
      <c r="F2" s="95" t="s">
        <v>2413</v>
      </c>
      <c r="G2" s="95" t="s">
        <v>2414</v>
      </c>
      <c r="H2" s="96" t="s">
        <v>2504</v>
      </c>
    </row>
    <row r="3" spans="1:8" ht="21" customHeight="1">
      <c r="A3" s="97" t="s">
        <v>2478</v>
      </c>
      <c r="B3" s="98" t="s">
        <v>2479</v>
      </c>
      <c r="C3" s="99">
        <v>25.28329075466862</v>
      </c>
      <c r="D3" s="99">
        <v>25.52559411265088</v>
      </c>
      <c r="E3" s="99">
        <v>9.302939554824174</v>
      </c>
      <c r="F3" s="99">
        <v>18.527279508733894</v>
      </c>
      <c r="G3" s="99">
        <v>35.35654898394014</v>
      </c>
      <c r="H3" s="100">
        <v>37.729642227656804</v>
      </c>
    </row>
    <row r="4" spans="1:8" ht="21" customHeight="1">
      <c r="A4" s="101" t="s">
        <v>2480</v>
      </c>
      <c r="B4" s="93" t="s">
        <v>2479</v>
      </c>
      <c r="C4" s="99">
        <v>26.687944423726968</v>
      </c>
      <c r="D4" s="99">
        <v>17.840701543555095</v>
      </c>
      <c r="E4" s="99">
        <v>33.45053967065329</v>
      </c>
      <c r="F4" s="99">
        <v>30.338001879647276</v>
      </c>
      <c r="G4" s="99">
        <v>28.348625382036413</v>
      </c>
      <c r="H4" s="100">
        <v>23.4135853845491</v>
      </c>
    </row>
    <row r="5" spans="1:8" ht="21" customHeight="1">
      <c r="A5" s="101" t="s">
        <v>2481</v>
      </c>
      <c r="B5" s="93" t="s">
        <v>2482</v>
      </c>
      <c r="C5" s="99">
        <v>64.59339700522352</v>
      </c>
      <c r="D5" s="99">
        <v>53.663117326119206</v>
      </c>
      <c r="E5" s="99">
        <v>76.5034816836107</v>
      </c>
      <c r="F5" s="99">
        <v>62.4879992486625</v>
      </c>
      <c r="G5" s="99">
        <v>73.98537421543533</v>
      </c>
      <c r="H5" s="100">
        <v>56.3174062273108</v>
      </c>
    </row>
    <row r="6" spans="1:8" ht="21" customHeight="1">
      <c r="A6" s="101" t="s">
        <v>2483</v>
      </c>
      <c r="B6" s="93" t="s">
        <v>2482</v>
      </c>
      <c r="C6" s="99">
        <v>104.04186718223698</v>
      </c>
      <c r="D6" s="99">
        <v>100.12173842740822</v>
      </c>
      <c r="E6" s="99">
        <v>95.89651892162212</v>
      </c>
      <c r="F6" s="99">
        <v>100.20702769977854</v>
      </c>
      <c r="G6" s="99">
        <v>106.77271608551312</v>
      </c>
      <c r="H6" s="100">
        <v>117.15193281489356</v>
      </c>
    </row>
    <row r="7" spans="1:8" ht="21" customHeight="1">
      <c r="A7" s="101" t="s">
        <v>2484</v>
      </c>
      <c r="B7" s="93" t="s">
        <v>2482</v>
      </c>
      <c r="C7" s="99">
        <v>114.9572209982979</v>
      </c>
      <c r="D7" s="99">
        <v>112.67852916103833</v>
      </c>
      <c r="E7" s="99">
        <v>102.37273682924746</v>
      </c>
      <c r="F7" s="99">
        <v>118.04767358909294</v>
      </c>
      <c r="G7" s="99">
        <v>110.7689978335657</v>
      </c>
      <c r="H7" s="100">
        <v>130.83093957333813</v>
      </c>
    </row>
    <row r="8" spans="1:8" ht="21" customHeight="1">
      <c r="A8" s="101" t="s">
        <v>2485</v>
      </c>
      <c r="B8" s="93" t="s">
        <v>2482</v>
      </c>
      <c r="C8" s="99">
        <v>52.11399361429555</v>
      </c>
      <c r="D8" s="99">
        <v>45.27610234421472</v>
      </c>
      <c r="E8" s="99">
        <v>41.08703304579313</v>
      </c>
      <c r="F8" s="99">
        <v>51.04633418020854</v>
      </c>
      <c r="G8" s="99">
        <v>52.26271693851462</v>
      </c>
      <c r="H8" s="100">
        <v>70.78493174205734</v>
      </c>
    </row>
    <row r="9" spans="1:8" ht="21" customHeight="1">
      <c r="A9" s="101" t="s">
        <v>2486</v>
      </c>
      <c r="B9" s="93" t="s">
        <v>2482</v>
      </c>
      <c r="C9" s="99">
        <v>152.99170714690314</v>
      </c>
      <c r="D9" s="99">
        <v>131.8422870452021</v>
      </c>
      <c r="E9" s="99">
        <v>145.00636218788893</v>
      </c>
      <c r="F9" s="99">
        <v>145.40132615922042</v>
      </c>
      <c r="G9" s="99">
        <v>173.4022882822365</v>
      </c>
      <c r="H9" s="100">
        <v>169.2069416814398</v>
      </c>
    </row>
    <row r="10" spans="1:8" ht="21" customHeight="1">
      <c r="A10" s="102" t="s">
        <v>2487</v>
      </c>
      <c r="B10" s="93" t="s">
        <v>2482</v>
      </c>
      <c r="C10" s="99">
        <v>132.88655653636633</v>
      </c>
      <c r="D10" s="99">
        <v>116.57364672042651</v>
      </c>
      <c r="E10" s="99">
        <v>132.25411861376145</v>
      </c>
      <c r="F10" s="99">
        <v>116.74567996562226</v>
      </c>
      <c r="G10" s="99">
        <v>154.15763755133776</v>
      </c>
      <c r="H10" s="100">
        <v>144.64410706583251</v>
      </c>
    </row>
    <row r="11" spans="1:8" ht="21" customHeight="1">
      <c r="A11" s="101" t="s">
        <v>2488</v>
      </c>
      <c r="B11" s="93" t="s">
        <v>2482</v>
      </c>
      <c r="C11" s="99">
        <v>127.73329442700738</v>
      </c>
      <c r="D11" s="99">
        <v>99.38248658301238</v>
      </c>
      <c r="E11" s="99">
        <v>103.67362849461426</v>
      </c>
      <c r="F11" s="99">
        <v>132.00227020238358</v>
      </c>
      <c r="G11" s="99">
        <v>132.83024905596415</v>
      </c>
      <c r="H11" s="100">
        <v>170.45779267013663</v>
      </c>
    </row>
    <row r="12" spans="1:8" ht="21" customHeight="1">
      <c r="A12" s="101" t="s">
        <v>2489</v>
      </c>
      <c r="B12" s="93" t="s">
        <v>2482</v>
      </c>
      <c r="C12" s="99">
        <v>107.90207488861465</v>
      </c>
      <c r="D12" s="99">
        <v>85.81130427214708</v>
      </c>
      <c r="E12" s="99">
        <v>98.86670340974821</v>
      </c>
      <c r="F12" s="99">
        <v>114.64533117363047</v>
      </c>
      <c r="G12" s="99">
        <v>110.38565798490025</v>
      </c>
      <c r="H12" s="100">
        <v>129.58098476356108</v>
      </c>
    </row>
    <row r="13" spans="1:8" ht="21" customHeight="1">
      <c r="A13" s="101" t="s">
        <v>2490</v>
      </c>
      <c r="B13" s="93" t="s">
        <v>2482</v>
      </c>
      <c r="C13" s="99"/>
      <c r="D13" s="99"/>
      <c r="E13" s="99"/>
      <c r="F13" s="99"/>
      <c r="G13" s="99"/>
      <c r="H13" s="100"/>
    </row>
    <row r="14" spans="1:8" ht="21" customHeight="1">
      <c r="A14" s="101" t="s">
        <v>2491</v>
      </c>
      <c r="B14" s="93" t="s">
        <v>2482</v>
      </c>
      <c r="C14" s="99">
        <v>82.42265186312339</v>
      </c>
      <c r="D14" s="99">
        <v>69.9537633859091</v>
      </c>
      <c r="E14" s="99">
        <v>77.24132133858693</v>
      </c>
      <c r="F14" s="99">
        <v>77.62730860019451</v>
      </c>
      <c r="G14" s="99">
        <v>85.91646586137634</v>
      </c>
      <c r="H14" s="100">
        <v>101.22768802058584</v>
      </c>
    </row>
    <row r="15" spans="1:8" ht="21" customHeight="1">
      <c r="A15" s="101" t="s">
        <v>2492</v>
      </c>
      <c r="B15" s="93" t="s">
        <v>2493</v>
      </c>
      <c r="C15" s="99">
        <v>49.69450104532474</v>
      </c>
      <c r="D15" s="99">
        <v>54.806492763463396</v>
      </c>
      <c r="E15" s="99">
        <v>44.50751036355906</v>
      </c>
      <c r="F15" s="99">
        <v>58.30113303317654</v>
      </c>
      <c r="G15" s="99">
        <v>50.02374480838617</v>
      </c>
      <c r="H15" s="100">
        <v>40.92440336576183</v>
      </c>
    </row>
    <row r="16" spans="1:8" ht="21" customHeight="1">
      <c r="A16" s="101" t="s">
        <v>2494</v>
      </c>
      <c r="B16" s="93" t="s">
        <v>2493</v>
      </c>
      <c r="C16" s="99">
        <v>247.7272976394442</v>
      </c>
      <c r="D16" s="99">
        <v>244.68378671761255</v>
      </c>
      <c r="E16" s="99">
        <v>242.17112533042214</v>
      </c>
      <c r="F16" s="99">
        <v>253.5748400293498</v>
      </c>
      <c r="G16" s="99">
        <v>259.2433623362139</v>
      </c>
      <c r="H16" s="100">
        <v>239.05728458086796</v>
      </c>
    </row>
    <row r="17" spans="1:8" ht="21" customHeight="1">
      <c r="A17" s="102" t="s">
        <v>2495</v>
      </c>
      <c r="B17" s="93" t="s">
        <v>2493</v>
      </c>
      <c r="C17" s="99">
        <v>110.90694122261722</v>
      </c>
      <c r="D17" s="99">
        <v>102.50264851868072</v>
      </c>
      <c r="E17" s="99">
        <v>97.54955757121083</v>
      </c>
      <c r="F17" s="99">
        <v>96.82669627391378</v>
      </c>
      <c r="G17" s="99">
        <v>133.93583392049558</v>
      </c>
      <c r="H17" s="100">
        <v>123.74607995508286</v>
      </c>
    </row>
    <row r="18" spans="1:8" ht="21" customHeight="1">
      <c r="A18" s="101" t="s">
        <v>2496</v>
      </c>
      <c r="B18" s="93" t="s">
        <v>2493</v>
      </c>
      <c r="C18" s="99">
        <v>56.944974908282205</v>
      </c>
      <c r="D18" s="99">
        <v>47.797491209555034</v>
      </c>
      <c r="E18" s="99">
        <v>45.02066814557692</v>
      </c>
      <c r="F18" s="99">
        <v>49.946587976167386</v>
      </c>
      <c r="G18" s="99">
        <v>72.77059911708571</v>
      </c>
      <c r="H18" s="100">
        <v>69.17451111474972</v>
      </c>
    </row>
    <row r="19" spans="1:8" ht="21" customHeight="1">
      <c r="A19" s="102" t="s">
        <v>2495</v>
      </c>
      <c r="B19" s="93" t="s">
        <v>2493</v>
      </c>
      <c r="C19" s="99">
        <v>49.01068299549197</v>
      </c>
      <c r="D19" s="99">
        <v>41.936183576445316</v>
      </c>
      <c r="E19" s="99">
        <v>34.21659586507088</v>
      </c>
      <c r="F19" s="99">
        <v>45.535664988368865</v>
      </c>
      <c r="G19" s="99">
        <v>64.59053733770394</v>
      </c>
      <c r="H19" s="100">
        <v>58.79049162106017</v>
      </c>
    </row>
    <row r="20" spans="1:8" ht="21" customHeight="1">
      <c r="A20" s="101" t="s">
        <v>2497</v>
      </c>
      <c r="B20" s="93" t="s">
        <v>2493</v>
      </c>
      <c r="C20" s="99">
        <v>11.52306582466828</v>
      </c>
      <c r="D20" s="99">
        <v>8.281958750373269</v>
      </c>
      <c r="E20" s="99">
        <v>6.663810598274672</v>
      </c>
      <c r="F20" s="99">
        <v>8.865345713613042</v>
      </c>
      <c r="G20" s="99">
        <v>11.509754451713155</v>
      </c>
      <c r="H20" s="100">
        <v>22.230393001366338</v>
      </c>
    </row>
    <row r="21" spans="1:8" ht="21" customHeight="1">
      <c r="A21" s="101" t="s">
        <v>2498</v>
      </c>
      <c r="B21" s="93" t="s">
        <v>2499</v>
      </c>
      <c r="C21" s="99">
        <v>0.9194657745829437</v>
      </c>
      <c r="D21" s="99">
        <v>2.280480853439845</v>
      </c>
      <c r="E21" s="99"/>
      <c r="F21" s="99"/>
      <c r="G21" s="99"/>
      <c r="H21" s="100">
        <v>2.316190580857278</v>
      </c>
    </row>
    <row r="22" spans="1:8" ht="21" customHeight="1">
      <c r="A22" s="101" t="s">
        <v>2500</v>
      </c>
      <c r="B22" s="93" t="s">
        <v>2482</v>
      </c>
      <c r="C22" s="99">
        <v>1.2228214952262861</v>
      </c>
      <c r="D22" s="99"/>
      <c r="E22" s="99"/>
      <c r="F22" s="99"/>
      <c r="G22" s="99">
        <v>2.048508560262572</v>
      </c>
      <c r="H22" s="100">
        <v>4.050302145656334</v>
      </c>
    </row>
    <row r="23" spans="1:8" ht="21" customHeight="1">
      <c r="A23" s="103" t="s">
        <v>2501</v>
      </c>
      <c r="B23" s="93" t="s">
        <v>2482</v>
      </c>
      <c r="C23" s="99"/>
      <c r="D23" s="99"/>
      <c r="E23" s="99"/>
      <c r="F23" s="99"/>
      <c r="G23" s="99"/>
      <c r="H23" s="100"/>
    </row>
    <row r="24" spans="1:8" ht="21" customHeight="1">
      <c r="A24" s="104" t="s">
        <v>2502</v>
      </c>
      <c r="B24" s="105" t="s">
        <v>2482</v>
      </c>
      <c r="C24" s="106"/>
      <c r="D24" s="106"/>
      <c r="E24" s="106"/>
      <c r="F24" s="106"/>
      <c r="G24" s="106"/>
      <c r="H24" s="107"/>
    </row>
  </sheetData>
  <sheetProtection/>
  <mergeCells count="1">
    <mergeCell ref="A1:H1"/>
  </mergeCells>
  <printOptions/>
  <pageMargins left="0.75" right="0.75" top="1" bottom="1" header="0.5" footer="0.5"/>
  <pageSetup orientation="portrait" paperSize="9"/>
</worksheet>
</file>

<file path=xl/worksheets/sheet152.xml><?xml version="1.0" encoding="utf-8"?>
<worksheet xmlns="http://schemas.openxmlformats.org/spreadsheetml/2006/main" xmlns:r="http://schemas.openxmlformats.org/officeDocument/2006/relationships">
  <sheetPr>
    <tabColor indexed="41"/>
  </sheetPr>
  <dimension ref="A1:I15"/>
  <sheetViews>
    <sheetView workbookViewId="0" topLeftCell="A1">
      <selection activeCell="O11" sqref="O11"/>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21" customHeight="1"/>
    <row r="3" spans="1:9" ht="59.25" customHeight="1">
      <c r="A3" s="3" t="s">
        <v>2547</v>
      </c>
      <c r="B3" s="3"/>
      <c r="C3" s="3"/>
      <c r="D3" s="3"/>
      <c r="E3" s="3"/>
      <c r="F3" s="3"/>
      <c r="G3" s="3"/>
      <c r="H3" s="3"/>
      <c r="I3" s="3"/>
    </row>
    <row r="4" spans="1:9" ht="18.75" customHeight="1">
      <c r="A4" s="3" t="s">
        <v>2548</v>
      </c>
      <c r="B4" s="3"/>
      <c r="C4" s="3"/>
      <c r="D4" s="3"/>
      <c r="E4" s="3"/>
      <c r="F4" s="3"/>
      <c r="G4" s="3"/>
      <c r="H4" s="3"/>
      <c r="I4" s="3"/>
    </row>
    <row r="5" spans="1:9" ht="18.75" customHeight="1">
      <c r="A5" s="3" t="s">
        <v>2549</v>
      </c>
      <c r="B5" s="3"/>
      <c r="C5" s="3"/>
      <c r="D5" s="3"/>
      <c r="E5" s="3"/>
      <c r="F5" s="3"/>
      <c r="G5" s="3"/>
      <c r="H5" s="3"/>
      <c r="I5" s="3"/>
    </row>
    <row r="6" spans="1:9" ht="18.75" customHeight="1">
      <c r="A6" s="3" t="s">
        <v>2550</v>
      </c>
      <c r="B6" s="3"/>
      <c r="C6" s="3"/>
      <c r="D6" s="3"/>
      <c r="E6" s="3"/>
      <c r="F6" s="3"/>
      <c r="G6" s="3"/>
      <c r="H6" s="3"/>
      <c r="I6" s="3"/>
    </row>
    <row r="7" spans="1:9" ht="18.75" customHeight="1">
      <c r="A7" s="3" t="s">
        <v>2551</v>
      </c>
      <c r="B7" s="3"/>
      <c r="C7" s="3"/>
      <c r="D7" s="3"/>
      <c r="E7" s="3"/>
      <c r="F7" s="3"/>
      <c r="G7" s="3"/>
      <c r="H7" s="3"/>
      <c r="I7" s="3"/>
    </row>
    <row r="8" spans="1:9" ht="34.5" customHeight="1">
      <c r="A8" s="3" t="s">
        <v>2552</v>
      </c>
      <c r="B8" s="3"/>
      <c r="C8" s="3"/>
      <c r="D8" s="3"/>
      <c r="E8" s="3"/>
      <c r="F8" s="3"/>
      <c r="G8" s="3"/>
      <c r="H8" s="3"/>
      <c r="I8" s="3"/>
    </row>
    <row r="9" spans="1:9" ht="35.25" customHeight="1">
      <c r="A9" s="3" t="s">
        <v>2553</v>
      </c>
      <c r="B9" s="3"/>
      <c r="C9" s="3"/>
      <c r="D9" s="3"/>
      <c r="E9" s="3"/>
      <c r="F9" s="3"/>
      <c r="G9" s="3"/>
      <c r="H9" s="3"/>
      <c r="I9" s="3"/>
    </row>
    <row r="10" spans="1:9" ht="18.75" customHeight="1">
      <c r="A10" s="3" t="s">
        <v>2554</v>
      </c>
      <c r="B10" s="3"/>
      <c r="C10" s="3"/>
      <c r="D10" s="3"/>
      <c r="E10" s="3"/>
      <c r="F10" s="3"/>
      <c r="G10" s="3"/>
      <c r="H10" s="3"/>
      <c r="I10" s="3"/>
    </row>
    <row r="11" spans="1:9" ht="47.25" customHeight="1">
      <c r="A11" s="3" t="s">
        <v>2555</v>
      </c>
      <c r="B11" s="3"/>
      <c r="C11" s="3"/>
      <c r="D11" s="3"/>
      <c r="E11" s="3"/>
      <c r="F11" s="3"/>
      <c r="G11" s="3"/>
      <c r="H11" s="3"/>
      <c r="I11" s="3"/>
    </row>
    <row r="12" spans="1:9" ht="61.5" customHeight="1">
      <c r="A12" s="3" t="s">
        <v>2556</v>
      </c>
      <c r="B12" s="3"/>
      <c r="C12" s="3"/>
      <c r="D12" s="3"/>
      <c r="E12" s="3"/>
      <c r="F12" s="3"/>
      <c r="G12" s="3"/>
      <c r="H12" s="3"/>
      <c r="I12" s="3"/>
    </row>
    <row r="13" spans="1:9" ht="60.75" customHeight="1">
      <c r="A13" s="3" t="s">
        <v>2557</v>
      </c>
      <c r="B13" s="3"/>
      <c r="C13" s="3"/>
      <c r="D13" s="3"/>
      <c r="E13" s="3"/>
      <c r="F13" s="3"/>
      <c r="G13" s="3"/>
      <c r="H13" s="3"/>
      <c r="I13" s="3"/>
    </row>
    <row r="14" spans="1:9" ht="49.5" customHeight="1">
      <c r="A14" s="3" t="s">
        <v>2558</v>
      </c>
      <c r="B14" s="3"/>
      <c r="C14" s="3"/>
      <c r="D14" s="3"/>
      <c r="E14" s="3"/>
      <c r="F14" s="3"/>
      <c r="G14" s="3"/>
      <c r="H14" s="3"/>
      <c r="I14" s="3"/>
    </row>
    <row r="15" spans="1:9" ht="77.25" customHeight="1">
      <c r="A15" s="3" t="s">
        <v>2559</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orientation="portrait" paperSize="9"/>
</worksheet>
</file>

<file path=xl/worksheets/sheet153.xml><?xml version="1.0" encoding="utf-8"?>
<worksheet xmlns="http://schemas.openxmlformats.org/spreadsheetml/2006/main" xmlns:r="http://schemas.openxmlformats.org/officeDocument/2006/relationships">
  <dimension ref="A1:I6"/>
  <sheetViews>
    <sheetView zoomScaleSheetLayoutView="100" workbookViewId="0" topLeftCell="A1">
      <selection activeCell="L18" sqref="L18"/>
    </sheetView>
  </sheetViews>
  <sheetFormatPr defaultColWidth="9.00390625" defaultRowHeight="14.25"/>
  <cols>
    <col min="1" max="16384" width="9.00390625" style="1" customWidth="1"/>
  </cols>
  <sheetData>
    <row r="1" spans="1:9" s="1" customFormat="1" ht="29.25">
      <c r="A1" s="2" t="s">
        <v>149</v>
      </c>
      <c r="B1" s="2"/>
      <c r="C1" s="2"/>
      <c r="D1" s="2"/>
      <c r="E1" s="2"/>
      <c r="F1" s="2"/>
      <c r="G1" s="2"/>
      <c r="H1" s="2"/>
      <c r="I1" s="2"/>
    </row>
    <row r="2" s="1" customFormat="1" ht="21" customHeight="1"/>
    <row r="3" spans="1:9" s="86" customFormat="1" ht="18.75" customHeight="1">
      <c r="A3" s="87" t="s">
        <v>150</v>
      </c>
      <c r="B3" s="87"/>
      <c r="C3" s="87"/>
      <c r="D3" s="87"/>
      <c r="E3" s="87"/>
      <c r="F3" s="87"/>
      <c r="G3" s="87"/>
      <c r="H3" s="87"/>
      <c r="I3" s="87"/>
    </row>
    <row r="4" spans="1:9" s="86" customFormat="1" ht="33.75" customHeight="1">
      <c r="A4" s="3" t="s">
        <v>2560</v>
      </c>
      <c r="B4" s="3"/>
      <c r="C4" s="3"/>
      <c r="D4" s="3"/>
      <c r="E4" s="3"/>
      <c r="F4" s="3"/>
      <c r="G4" s="3"/>
      <c r="H4" s="3"/>
      <c r="I4" s="3"/>
    </row>
    <row r="5" spans="1:9" s="86" customFormat="1" ht="18.75" customHeight="1">
      <c r="A5" s="87" t="s">
        <v>152</v>
      </c>
      <c r="B5" s="87"/>
      <c r="C5" s="87"/>
      <c r="D5" s="87"/>
      <c r="E5" s="87"/>
      <c r="F5" s="87"/>
      <c r="G5" s="87"/>
      <c r="H5" s="87"/>
      <c r="I5" s="87"/>
    </row>
    <row r="6" spans="1:9" s="86" customFormat="1" ht="33.75" customHeight="1">
      <c r="A6" s="3" t="s">
        <v>2561</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1" footer="0.51"/>
  <pageSetup orientation="portrait" paperSize="9"/>
</worksheet>
</file>

<file path=xl/worksheets/sheet154.xml><?xml version="1.0" encoding="utf-8"?>
<worksheet xmlns="http://schemas.openxmlformats.org/spreadsheetml/2006/main" xmlns:r="http://schemas.openxmlformats.org/officeDocument/2006/relationships">
  <dimension ref="A1:I42"/>
  <sheetViews>
    <sheetView zoomScaleSheetLayoutView="100" workbookViewId="0" topLeftCell="A1">
      <selection activeCell="J14" sqref="J14"/>
    </sheetView>
  </sheetViews>
  <sheetFormatPr defaultColWidth="9.00390625" defaultRowHeight="14.25"/>
  <cols>
    <col min="1" max="1" width="32.875" style="4" customWidth="1"/>
    <col min="2" max="2" width="9.00390625" style="31" customWidth="1"/>
    <col min="3" max="3" width="13.625" style="31" customWidth="1"/>
    <col min="4" max="6" width="13.75390625" style="4" customWidth="1"/>
    <col min="7" max="16384" width="9.00390625" style="4" customWidth="1"/>
  </cols>
  <sheetData>
    <row r="1" spans="1:6" s="4" customFormat="1" ht="46.5" customHeight="1">
      <c r="A1" s="6" t="s">
        <v>2562</v>
      </c>
      <c r="B1" s="25"/>
      <c r="C1" s="25"/>
      <c r="D1" s="25"/>
      <c r="E1" s="25"/>
      <c r="F1" s="25"/>
    </row>
    <row r="2" spans="1:7" s="4" customFormat="1" ht="24" customHeight="1">
      <c r="A2" s="7" t="s">
        <v>155</v>
      </c>
      <c r="B2" s="8" t="s">
        <v>985</v>
      </c>
      <c r="C2" s="8" t="s">
        <v>166</v>
      </c>
      <c r="D2" s="8" t="s">
        <v>167</v>
      </c>
      <c r="E2" s="8" t="s">
        <v>168</v>
      </c>
      <c r="F2" s="34" t="s">
        <v>169</v>
      </c>
      <c r="G2" s="63"/>
    </row>
    <row r="3" spans="1:9" s="4" customFormat="1" ht="24" customHeight="1">
      <c r="A3" s="11" t="s">
        <v>2563</v>
      </c>
      <c r="B3" s="66" t="s">
        <v>215</v>
      </c>
      <c r="C3" s="13">
        <v>4337</v>
      </c>
      <c r="D3" s="13">
        <v>4766</v>
      </c>
      <c r="E3" s="13">
        <v>5244</v>
      </c>
      <c r="F3" s="60">
        <v>6065</v>
      </c>
      <c r="I3" s="85"/>
    </row>
    <row r="4" spans="1:6" s="4" customFormat="1" ht="24" customHeight="1">
      <c r="A4" s="15" t="s">
        <v>2564</v>
      </c>
      <c r="B4" s="66" t="s">
        <v>215</v>
      </c>
      <c r="C4" s="13">
        <v>3744</v>
      </c>
      <c r="D4" s="13">
        <v>4215</v>
      </c>
      <c r="E4" s="13">
        <v>4771</v>
      </c>
      <c r="F4" s="60">
        <v>5746</v>
      </c>
    </row>
    <row r="5" spans="1:6" s="4" customFormat="1" ht="24" customHeight="1">
      <c r="A5" s="67" t="s">
        <v>2565</v>
      </c>
      <c r="B5" s="68" t="s">
        <v>217</v>
      </c>
      <c r="C5" s="81"/>
      <c r="D5" s="36">
        <v>130646.7</v>
      </c>
      <c r="E5" s="36">
        <v>165994.6</v>
      </c>
      <c r="F5" s="58">
        <v>213029.5</v>
      </c>
    </row>
    <row r="6" spans="1:6" s="4" customFormat="1" ht="24" customHeight="1">
      <c r="A6" s="67" t="s">
        <v>2566</v>
      </c>
      <c r="B6" s="68" t="s">
        <v>217</v>
      </c>
      <c r="C6" s="36">
        <v>83120.1</v>
      </c>
      <c r="D6" s="36">
        <v>116071.2</v>
      </c>
      <c r="E6" s="36">
        <v>152902</v>
      </c>
      <c r="F6" s="58">
        <v>201778.9</v>
      </c>
    </row>
    <row r="7" spans="1:6" s="4" customFormat="1" ht="24" customHeight="1">
      <c r="A7" s="11" t="s">
        <v>2567</v>
      </c>
      <c r="B7" s="66" t="s">
        <v>217</v>
      </c>
      <c r="C7" s="13">
        <v>38045.5</v>
      </c>
      <c r="D7" s="13">
        <v>53389.3</v>
      </c>
      <c r="E7" s="13">
        <v>69933.9</v>
      </c>
      <c r="F7" s="60">
        <v>90232.8</v>
      </c>
    </row>
    <row r="8" spans="1:6" s="4" customFormat="1" ht="24" customHeight="1">
      <c r="A8" s="11" t="s">
        <v>2568</v>
      </c>
      <c r="B8" s="66" t="s">
        <v>217</v>
      </c>
      <c r="C8" s="28"/>
      <c r="D8" s="13">
        <v>34368.1</v>
      </c>
      <c r="E8" s="13">
        <v>39309.4</v>
      </c>
      <c r="F8" s="60">
        <v>49279.4</v>
      </c>
    </row>
    <row r="9" spans="1:6" s="4" customFormat="1" ht="24" customHeight="1">
      <c r="A9" s="11" t="s">
        <v>2569</v>
      </c>
      <c r="B9" s="66" t="s">
        <v>217</v>
      </c>
      <c r="C9" s="28"/>
      <c r="D9" s="13">
        <v>4094.6</v>
      </c>
      <c r="E9" s="13">
        <v>19367.3</v>
      </c>
      <c r="F9" s="60">
        <v>27817.1</v>
      </c>
    </row>
    <row r="10" spans="1:6" s="4" customFormat="1" ht="24" customHeight="1">
      <c r="A10" s="11" t="s">
        <v>2570</v>
      </c>
      <c r="B10" s="66" t="s">
        <v>217</v>
      </c>
      <c r="C10" s="28"/>
      <c r="D10" s="13">
        <v>2325.1</v>
      </c>
      <c r="E10" s="13">
        <v>2664.1</v>
      </c>
      <c r="F10" s="60">
        <v>3164.3</v>
      </c>
    </row>
    <row r="11" spans="1:6" s="4" customFormat="1" ht="24" customHeight="1">
      <c r="A11" s="11" t="s">
        <v>1470</v>
      </c>
      <c r="B11" s="66" t="s">
        <v>217</v>
      </c>
      <c r="C11" s="28"/>
      <c r="D11" s="13">
        <v>21894.1</v>
      </c>
      <c r="E11" s="13">
        <v>21627.3</v>
      </c>
      <c r="F11" s="60">
        <v>31285.3</v>
      </c>
    </row>
    <row r="12" spans="1:6" s="4" customFormat="1" ht="24" customHeight="1">
      <c r="A12" s="67" t="s">
        <v>2571</v>
      </c>
      <c r="B12" s="68" t="s">
        <v>217</v>
      </c>
      <c r="C12" s="28"/>
      <c r="D12" s="36">
        <v>13516.7</v>
      </c>
      <c r="E12" s="36">
        <v>8208.1</v>
      </c>
      <c r="F12" s="58">
        <v>8568.1</v>
      </c>
    </row>
    <row r="13" spans="1:6" s="4" customFormat="1" ht="24" customHeight="1">
      <c r="A13" s="15" t="s">
        <v>2572</v>
      </c>
      <c r="B13" s="66" t="s">
        <v>217</v>
      </c>
      <c r="C13" s="28"/>
      <c r="D13" s="13">
        <v>13160.9</v>
      </c>
      <c r="E13" s="13">
        <v>8067.6</v>
      </c>
      <c r="F13" s="60">
        <v>7832.7</v>
      </c>
    </row>
    <row r="14" spans="1:6" s="4" customFormat="1" ht="24" customHeight="1">
      <c r="A14" s="67" t="s">
        <v>2573</v>
      </c>
      <c r="B14" s="68" t="s">
        <v>217</v>
      </c>
      <c r="C14" s="36">
        <v>5130.6</v>
      </c>
      <c r="D14" s="36">
        <v>1058.8</v>
      </c>
      <c r="E14" s="36">
        <v>4884.5</v>
      </c>
      <c r="F14" s="58">
        <v>2682.5</v>
      </c>
    </row>
    <row r="15" spans="1:6" s="4" customFormat="1" ht="24" customHeight="1">
      <c r="A15" s="11" t="s">
        <v>2574</v>
      </c>
      <c r="B15" s="66" t="s">
        <v>217</v>
      </c>
      <c r="C15" s="28"/>
      <c r="D15" s="13">
        <v>734.6</v>
      </c>
      <c r="E15" s="13">
        <v>1685.1</v>
      </c>
      <c r="F15" s="60">
        <v>986</v>
      </c>
    </row>
    <row r="16" spans="1:6" s="4" customFormat="1" ht="24" customHeight="1">
      <c r="A16" s="11" t="s">
        <v>1354</v>
      </c>
      <c r="B16" s="66" t="s">
        <v>217</v>
      </c>
      <c r="C16" s="28"/>
      <c r="D16" s="13">
        <v>70</v>
      </c>
      <c r="E16" s="13">
        <v>9.4</v>
      </c>
      <c r="F16" s="60">
        <v>22.7</v>
      </c>
    </row>
    <row r="17" spans="1:6" s="4" customFormat="1" ht="24" customHeight="1">
      <c r="A17" s="11" t="s">
        <v>1355</v>
      </c>
      <c r="B17" s="66" t="s">
        <v>217</v>
      </c>
      <c r="C17" s="28"/>
      <c r="D17" s="13">
        <v>198.5</v>
      </c>
      <c r="E17" s="13">
        <v>3190</v>
      </c>
      <c r="F17" s="60">
        <v>1517.4</v>
      </c>
    </row>
    <row r="18" spans="1:6" s="4" customFormat="1" ht="24" customHeight="1">
      <c r="A18" s="11" t="s">
        <v>1356</v>
      </c>
      <c r="B18" s="66" t="s">
        <v>217</v>
      </c>
      <c r="C18" s="28"/>
      <c r="D18" s="13">
        <v>55.7</v>
      </c>
      <c r="E18" s="82"/>
      <c r="F18" s="60">
        <v>156.4</v>
      </c>
    </row>
    <row r="19" spans="1:6" s="4" customFormat="1" ht="24" customHeight="1">
      <c r="A19" s="11" t="s">
        <v>1361</v>
      </c>
      <c r="B19" s="66" t="s">
        <v>281</v>
      </c>
      <c r="C19" s="28"/>
      <c r="D19" s="13">
        <v>20</v>
      </c>
      <c r="E19" s="13">
        <v>20</v>
      </c>
      <c r="F19" s="60">
        <v>21</v>
      </c>
    </row>
    <row r="20" spans="1:6" s="4" customFormat="1" ht="24" customHeight="1">
      <c r="A20" s="11" t="s">
        <v>1363</v>
      </c>
      <c r="B20" s="66" t="s">
        <v>215</v>
      </c>
      <c r="C20" s="28"/>
      <c r="D20" s="13">
        <v>816</v>
      </c>
      <c r="E20" s="13">
        <v>1181</v>
      </c>
      <c r="F20" s="60">
        <v>1348</v>
      </c>
    </row>
    <row r="21" spans="1:6" s="4" customFormat="1" ht="24" customHeight="1">
      <c r="A21" s="11" t="s">
        <v>1366</v>
      </c>
      <c r="B21" s="66" t="s">
        <v>217</v>
      </c>
      <c r="C21" s="28"/>
      <c r="D21" s="13">
        <v>26148.6</v>
      </c>
      <c r="E21" s="13">
        <v>38345.1</v>
      </c>
      <c r="F21" s="60">
        <v>48107.6</v>
      </c>
    </row>
    <row r="22" spans="1:6" s="4" customFormat="1" ht="24" customHeight="1">
      <c r="A22" s="11" t="s">
        <v>2575</v>
      </c>
      <c r="B22" s="66" t="s">
        <v>1371</v>
      </c>
      <c r="C22" s="13">
        <v>337</v>
      </c>
      <c r="D22" s="13">
        <v>291</v>
      </c>
      <c r="E22" s="13">
        <v>473</v>
      </c>
      <c r="F22" s="60">
        <v>708</v>
      </c>
    </row>
    <row r="23" spans="1:6" s="4" customFormat="1" ht="24" customHeight="1">
      <c r="A23" s="15" t="s">
        <v>2576</v>
      </c>
      <c r="B23" s="66" t="s">
        <v>1371</v>
      </c>
      <c r="C23" s="13">
        <v>195</v>
      </c>
      <c r="D23" s="13">
        <v>150</v>
      </c>
      <c r="E23" s="13">
        <v>192</v>
      </c>
      <c r="F23" s="60">
        <v>223</v>
      </c>
    </row>
    <row r="24" spans="1:6" s="4" customFormat="1" ht="24" customHeight="1">
      <c r="A24" s="11" t="s">
        <v>2577</v>
      </c>
      <c r="B24" s="71" t="s">
        <v>1371</v>
      </c>
      <c r="C24" s="13">
        <v>245</v>
      </c>
      <c r="D24" s="13">
        <v>168</v>
      </c>
      <c r="E24" s="13">
        <v>228</v>
      </c>
      <c r="F24" s="60">
        <v>396</v>
      </c>
    </row>
    <row r="25" spans="1:6" s="4" customFormat="1" ht="24" customHeight="1">
      <c r="A25" s="15" t="s">
        <v>2578</v>
      </c>
      <c r="B25" s="71" t="s">
        <v>1371</v>
      </c>
      <c r="C25" s="13">
        <v>93</v>
      </c>
      <c r="D25" s="13">
        <v>79</v>
      </c>
      <c r="E25" s="13">
        <v>72</v>
      </c>
      <c r="F25" s="60">
        <v>86</v>
      </c>
    </row>
    <row r="26" spans="1:6" s="4" customFormat="1" ht="24" customHeight="1">
      <c r="A26" s="72" t="s">
        <v>2579</v>
      </c>
      <c r="B26" s="71" t="s">
        <v>1371</v>
      </c>
      <c r="C26" s="13">
        <v>12928</v>
      </c>
      <c r="D26" s="13">
        <v>1159</v>
      </c>
      <c r="E26" s="13">
        <v>1477</v>
      </c>
      <c r="F26" s="60">
        <v>1777</v>
      </c>
    </row>
    <row r="27" spans="1:6" s="4" customFormat="1" ht="24" customHeight="1">
      <c r="A27" s="73" t="s">
        <v>2580</v>
      </c>
      <c r="B27" s="71" t="s">
        <v>1371</v>
      </c>
      <c r="C27" s="13">
        <v>426</v>
      </c>
      <c r="D27" s="13">
        <v>516</v>
      </c>
      <c r="E27" s="13">
        <v>714</v>
      </c>
      <c r="F27" s="60">
        <v>867</v>
      </c>
    </row>
    <row r="28" spans="1:6" s="4" customFormat="1" ht="24" customHeight="1">
      <c r="A28" s="72" t="s">
        <v>2581</v>
      </c>
      <c r="B28" s="66" t="s">
        <v>217</v>
      </c>
      <c r="C28" s="13">
        <v>592291.1</v>
      </c>
      <c r="D28" s="13">
        <v>629871.2</v>
      </c>
      <c r="E28" s="13">
        <v>1261674.8</v>
      </c>
      <c r="F28" s="60">
        <v>1450003.1</v>
      </c>
    </row>
    <row r="29" spans="1:6" s="4" customFormat="1" ht="24" customHeight="1">
      <c r="A29" s="74" t="s">
        <v>2582</v>
      </c>
      <c r="B29" s="66" t="s">
        <v>217</v>
      </c>
      <c r="C29" s="13">
        <v>617993.3</v>
      </c>
      <c r="D29" s="13">
        <v>740895.2</v>
      </c>
      <c r="E29" s="13">
        <v>1301850.5</v>
      </c>
      <c r="F29" s="60">
        <v>1466673.6</v>
      </c>
    </row>
    <row r="30" spans="1:6" s="4" customFormat="1" ht="24" customHeight="1">
      <c r="A30" s="15" t="s">
        <v>2583</v>
      </c>
      <c r="B30" s="66" t="s">
        <v>217</v>
      </c>
      <c r="C30" s="28"/>
      <c r="D30" s="13">
        <v>17634.7</v>
      </c>
      <c r="E30" s="13">
        <v>15113</v>
      </c>
      <c r="F30" s="60">
        <v>135785.4</v>
      </c>
    </row>
    <row r="31" spans="1:6" s="4" customFormat="1" ht="24" customHeight="1">
      <c r="A31" s="11" t="s">
        <v>2584</v>
      </c>
      <c r="B31" s="66" t="s">
        <v>1386</v>
      </c>
      <c r="C31" s="28"/>
      <c r="D31" s="13">
        <v>96</v>
      </c>
      <c r="E31" s="13">
        <v>128</v>
      </c>
      <c r="F31" s="60">
        <v>152</v>
      </c>
    </row>
    <row r="32" spans="1:6" s="4" customFormat="1" ht="24" customHeight="1">
      <c r="A32" s="11" t="s">
        <v>2585</v>
      </c>
      <c r="B32" s="66" t="s">
        <v>1371</v>
      </c>
      <c r="C32" s="28"/>
      <c r="D32" s="13">
        <v>749</v>
      </c>
      <c r="E32" s="13">
        <v>921</v>
      </c>
      <c r="F32" s="60">
        <v>1302</v>
      </c>
    </row>
    <row r="33" spans="1:6" s="4" customFormat="1" ht="24" customHeight="1">
      <c r="A33" s="15" t="s">
        <v>2586</v>
      </c>
      <c r="B33" s="66" t="s">
        <v>1371</v>
      </c>
      <c r="C33" s="28"/>
      <c r="D33" s="13">
        <v>6</v>
      </c>
      <c r="E33" s="13">
        <v>10</v>
      </c>
      <c r="F33" s="60">
        <v>7</v>
      </c>
    </row>
    <row r="34" spans="1:6" s="4" customFormat="1" ht="24" customHeight="1">
      <c r="A34" s="11" t="s">
        <v>2587</v>
      </c>
      <c r="B34" s="66" t="s">
        <v>281</v>
      </c>
      <c r="C34" s="28"/>
      <c r="D34" s="13">
        <v>306</v>
      </c>
      <c r="E34" s="13">
        <v>422</v>
      </c>
      <c r="F34" s="60">
        <v>568</v>
      </c>
    </row>
    <row r="35" spans="1:6" s="4" customFormat="1" ht="24" customHeight="1">
      <c r="A35" s="11" t="s">
        <v>2588</v>
      </c>
      <c r="B35" s="66" t="s">
        <v>281</v>
      </c>
      <c r="C35" s="28"/>
      <c r="D35" s="13"/>
      <c r="E35" s="13"/>
      <c r="F35" s="60"/>
    </row>
    <row r="36" spans="1:6" s="4" customFormat="1" ht="24" customHeight="1">
      <c r="A36" s="11" t="s">
        <v>2589</v>
      </c>
      <c r="B36" s="66" t="s">
        <v>281</v>
      </c>
      <c r="C36" s="28"/>
      <c r="D36" s="13"/>
      <c r="E36" s="13"/>
      <c r="F36" s="60"/>
    </row>
    <row r="37" spans="1:6" s="4" customFormat="1" ht="24" customHeight="1">
      <c r="A37" s="72" t="s">
        <v>2590</v>
      </c>
      <c r="B37" s="66" t="s">
        <v>217</v>
      </c>
      <c r="C37" s="13">
        <v>4637.9</v>
      </c>
      <c r="D37" s="13">
        <v>12048.2</v>
      </c>
      <c r="E37" s="13">
        <v>3840.2</v>
      </c>
      <c r="F37" s="60">
        <v>7849.8</v>
      </c>
    </row>
    <row r="38" spans="1:6" s="4" customFormat="1" ht="24" customHeight="1">
      <c r="A38" s="73" t="s">
        <v>2591</v>
      </c>
      <c r="B38" s="66" t="s">
        <v>217</v>
      </c>
      <c r="C38" s="13">
        <v>3613.4</v>
      </c>
      <c r="D38" s="13">
        <v>2439.4</v>
      </c>
      <c r="E38" s="13">
        <v>1692.8</v>
      </c>
      <c r="F38" s="60">
        <v>1091.4</v>
      </c>
    </row>
    <row r="39" spans="1:6" s="4" customFormat="1" ht="24" customHeight="1">
      <c r="A39" s="75" t="s">
        <v>2592</v>
      </c>
      <c r="B39" s="66" t="s">
        <v>217</v>
      </c>
      <c r="C39" s="13"/>
      <c r="D39" s="13"/>
      <c r="E39" s="13"/>
      <c r="F39" s="60"/>
    </row>
    <row r="40" spans="1:6" s="4" customFormat="1" ht="24" customHeight="1">
      <c r="A40" s="76" t="s">
        <v>2593</v>
      </c>
      <c r="B40" s="66" t="s">
        <v>217</v>
      </c>
      <c r="C40" s="28"/>
      <c r="D40" s="13">
        <v>6715.6</v>
      </c>
      <c r="E40" s="13">
        <v>5353.2</v>
      </c>
      <c r="F40" s="60">
        <v>5008.7</v>
      </c>
    </row>
    <row r="41" spans="1:6" s="4" customFormat="1" ht="24" customHeight="1">
      <c r="A41" s="77" t="s">
        <v>2594</v>
      </c>
      <c r="B41" s="78" t="s">
        <v>217</v>
      </c>
      <c r="C41" s="83"/>
      <c r="D41" s="23">
        <v>21311.7</v>
      </c>
      <c r="E41" s="23">
        <v>25975.8</v>
      </c>
      <c r="F41" s="65">
        <v>19649.5</v>
      </c>
    </row>
    <row r="42" spans="1:3" s="4" customFormat="1" ht="12">
      <c r="A42" s="84"/>
      <c r="B42" s="31"/>
      <c r="C42" s="31"/>
    </row>
  </sheetData>
  <sheetProtection/>
  <mergeCells count="1">
    <mergeCell ref="A1:F1"/>
  </mergeCells>
  <printOptions/>
  <pageMargins left="0.75" right="0.75" top="1" bottom="1" header="0.51" footer="0.51"/>
  <pageSetup orientation="portrait" paperSize="9"/>
</worksheet>
</file>

<file path=xl/worksheets/sheet155.xml><?xml version="1.0" encoding="utf-8"?>
<worksheet xmlns="http://schemas.openxmlformats.org/spreadsheetml/2006/main" xmlns:r="http://schemas.openxmlformats.org/officeDocument/2006/relationships">
  <dimension ref="A1:E41"/>
  <sheetViews>
    <sheetView zoomScaleSheetLayoutView="100" workbookViewId="0" topLeftCell="A1">
      <selection activeCell="H20" sqref="H20"/>
    </sheetView>
  </sheetViews>
  <sheetFormatPr defaultColWidth="9.00390625" defaultRowHeight="14.25"/>
  <cols>
    <col min="1" max="1" width="30.00390625" style="4" customWidth="1"/>
    <col min="2" max="2" width="9.00390625" style="31" customWidth="1"/>
    <col min="3" max="5" width="13.75390625" style="4" customWidth="1"/>
    <col min="6" max="16384" width="9.00390625" style="4" customWidth="1"/>
  </cols>
  <sheetData>
    <row r="1" spans="1:5" s="4" customFormat="1" ht="46.5" customHeight="1">
      <c r="A1" s="6" t="s">
        <v>2595</v>
      </c>
      <c r="B1" s="25"/>
      <c r="C1" s="25"/>
      <c r="D1" s="25"/>
      <c r="E1" s="25"/>
    </row>
    <row r="2" spans="1:5" s="4" customFormat="1" ht="24" customHeight="1">
      <c r="A2" s="7" t="s">
        <v>155</v>
      </c>
      <c r="B2" s="8" t="s">
        <v>985</v>
      </c>
      <c r="C2" s="8" t="s">
        <v>169</v>
      </c>
      <c r="D2" s="8" t="s">
        <v>168</v>
      </c>
      <c r="E2" s="10" t="s">
        <v>210</v>
      </c>
    </row>
    <row r="3" spans="1:5" s="4" customFormat="1" ht="18" customHeight="1">
      <c r="A3" s="11" t="s">
        <v>2563</v>
      </c>
      <c r="B3" s="66" t="s">
        <v>215</v>
      </c>
      <c r="C3" s="13">
        <v>6065</v>
      </c>
      <c r="D3" s="13">
        <v>5244</v>
      </c>
      <c r="E3" s="14">
        <f aca="true" t="shared" si="0" ref="E3:E17">C3/D3*100-100</f>
        <v>15.655987795575882</v>
      </c>
    </row>
    <row r="4" spans="1:5" s="4" customFormat="1" ht="18" customHeight="1">
      <c r="A4" s="15" t="s">
        <v>2564</v>
      </c>
      <c r="B4" s="66" t="s">
        <v>215</v>
      </c>
      <c r="C4" s="13">
        <v>5746</v>
      </c>
      <c r="D4" s="13">
        <v>4771</v>
      </c>
      <c r="E4" s="14">
        <f t="shared" si="0"/>
        <v>20.435967302452312</v>
      </c>
    </row>
    <row r="5" spans="1:5" s="4" customFormat="1" ht="18" customHeight="1">
      <c r="A5" s="67" t="s">
        <v>2565</v>
      </c>
      <c r="B5" s="68" t="s">
        <v>217</v>
      </c>
      <c r="C5" s="36">
        <v>213029.5</v>
      </c>
      <c r="D5" s="36">
        <v>165994.6</v>
      </c>
      <c r="E5" s="37">
        <f t="shared" si="0"/>
        <v>28.335198855866395</v>
      </c>
    </row>
    <row r="6" spans="1:5" s="4" customFormat="1" ht="18" customHeight="1">
      <c r="A6" s="67" t="s">
        <v>2566</v>
      </c>
      <c r="B6" s="68" t="s">
        <v>217</v>
      </c>
      <c r="C6" s="36">
        <v>201778.9</v>
      </c>
      <c r="D6" s="36">
        <v>152902</v>
      </c>
      <c r="E6" s="37">
        <f t="shared" si="0"/>
        <v>31.966161332095055</v>
      </c>
    </row>
    <row r="7" spans="1:5" s="4" customFormat="1" ht="18" customHeight="1">
      <c r="A7" s="11" t="s">
        <v>2567</v>
      </c>
      <c r="B7" s="66" t="s">
        <v>217</v>
      </c>
      <c r="C7" s="13">
        <v>90232.8</v>
      </c>
      <c r="D7" s="13">
        <v>69933.9</v>
      </c>
      <c r="E7" s="14">
        <f t="shared" si="0"/>
        <v>29.02583725489356</v>
      </c>
    </row>
    <row r="8" spans="1:5" s="4" customFormat="1" ht="18" customHeight="1">
      <c r="A8" s="11" t="s">
        <v>2568</v>
      </c>
      <c r="B8" s="66" t="s">
        <v>217</v>
      </c>
      <c r="C8" s="13">
        <v>49279.4</v>
      </c>
      <c r="D8" s="13">
        <v>39309.4</v>
      </c>
      <c r="E8" s="14">
        <f t="shared" si="0"/>
        <v>25.362890301047585</v>
      </c>
    </row>
    <row r="9" spans="1:5" s="4" customFormat="1" ht="18" customHeight="1">
      <c r="A9" s="11" t="s">
        <v>2569</v>
      </c>
      <c r="B9" s="66" t="s">
        <v>217</v>
      </c>
      <c r="C9" s="13">
        <v>27817.1</v>
      </c>
      <c r="D9" s="13">
        <v>19367.3</v>
      </c>
      <c r="E9" s="14">
        <f t="shared" si="0"/>
        <v>43.629210060256185</v>
      </c>
    </row>
    <row r="10" spans="1:5" s="4" customFormat="1" ht="18" customHeight="1">
      <c r="A10" s="11" t="s">
        <v>2570</v>
      </c>
      <c r="B10" s="66" t="s">
        <v>217</v>
      </c>
      <c r="C10" s="13">
        <v>3164.3</v>
      </c>
      <c r="D10" s="13">
        <v>2664.1</v>
      </c>
      <c r="E10" s="14">
        <f t="shared" si="0"/>
        <v>18.775571487556775</v>
      </c>
    </row>
    <row r="11" spans="1:5" s="4" customFormat="1" ht="18" customHeight="1">
      <c r="A11" s="11" t="s">
        <v>1470</v>
      </c>
      <c r="B11" s="66" t="s">
        <v>217</v>
      </c>
      <c r="C11" s="13">
        <v>31285.3</v>
      </c>
      <c r="D11" s="13">
        <v>21627.3</v>
      </c>
      <c r="E11" s="14">
        <f t="shared" si="0"/>
        <v>44.65652208088849</v>
      </c>
    </row>
    <row r="12" spans="1:5" s="4" customFormat="1" ht="18" customHeight="1">
      <c r="A12" s="67" t="s">
        <v>2571</v>
      </c>
      <c r="B12" s="68" t="s">
        <v>217</v>
      </c>
      <c r="C12" s="36">
        <v>8568.1</v>
      </c>
      <c r="D12" s="36">
        <v>8208.1</v>
      </c>
      <c r="E12" s="37">
        <f t="shared" si="0"/>
        <v>4.385911477686676</v>
      </c>
    </row>
    <row r="13" spans="1:5" s="4" customFormat="1" ht="18" customHeight="1">
      <c r="A13" s="15" t="s">
        <v>2572</v>
      </c>
      <c r="B13" s="66" t="s">
        <v>217</v>
      </c>
      <c r="C13" s="13">
        <v>7832.7</v>
      </c>
      <c r="D13" s="13">
        <v>8067.6</v>
      </c>
      <c r="E13" s="14">
        <f t="shared" si="0"/>
        <v>-2.911646586345384</v>
      </c>
    </row>
    <row r="14" spans="1:5" s="4" customFormat="1" ht="18" customHeight="1">
      <c r="A14" s="67" t="s">
        <v>2573</v>
      </c>
      <c r="B14" s="68" t="s">
        <v>217</v>
      </c>
      <c r="C14" s="36">
        <v>2682.5</v>
      </c>
      <c r="D14" s="36">
        <v>4884.5</v>
      </c>
      <c r="E14" s="37">
        <f t="shared" si="0"/>
        <v>-45.08137987511516</v>
      </c>
    </row>
    <row r="15" spans="1:5" s="4" customFormat="1" ht="18" customHeight="1">
      <c r="A15" s="11" t="s">
        <v>2574</v>
      </c>
      <c r="B15" s="66" t="s">
        <v>217</v>
      </c>
      <c r="C15" s="13">
        <v>986</v>
      </c>
      <c r="D15" s="13">
        <v>1685.1</v>
      </c>
      <c r="E15" s="14">
        <f t="shared" si="0"/>
        <v>-41.48715209779835</v>
      </c>
    </row>
    <row r="16" spans="1:5" s="4" customFormat="1" ht="18" customHeight="1">
      <c r="A16" s="11" t="s">
        <v>1354</v>
      </c>
      <c r="B16" s="66" t="s">
        <v>217</v>
      </c>
      <c r="C16" s="13">
        <v>22.7</v>
      </c>
      <c r="D16" s="13">
        <v>9.4</v>
      </c>
      <c r="E16" s="14">
        <f t="shared" si="0"/>
        <v>141.48936170212764</v>
      </c>
    </row>
    <row r="17" spans="1:5" s="4" customFormat="1" ht="18" customHeight="1">
      <c r="A17" s="11" t="s">
        <v>1355</v>
      </c>
      <c r="B17" s="66" t="s">
        <v>217</v>
      </c>
      <c r="C17" s="13">
        <v>1517.4</v>
      </c>
      <c r="D17" s="13">
        <v>3190</v>
      </c>
      <c r="E17" s="14">
        <f t="shared" si="0"/>
        <v>-52.43260188087775</v>
      </c>
    </row>
    <row r="18" spans="1:5" s="4" customFormat="1" ht="18" customHeight="1">
      <c r="A18" s="11" t="s">
        <v>1356</v>
      </c>
      <c r="B18" s="66" t="s">
        <v>217</v>
      </c>
      <c r="C18" s="13">
        <v>156.4</v>
      </c>
      <c r="D18" s="13"/>
      <c r="E18" s="14"/>
    </row>
    <row r="19" spans="1:5" s="4" customFormat="1" ht="18" customHeight="1">
      <c r="A19" s="11" t="s">
        <v>1361</v>
      </c>
      <c r="B19" s="66" t="s">
        <v>281</v>
      </c>
      <c r="C19" s="13">
        <v>21</v>
      </c>
      <c r="D19" s="13">
        <v>20</v>
      </c>
      <c r="E19" s="14">
        <f>C19/D19*100-100</f>
        <v>5</v>
      </c>
    </row>
    <row r="20" spans="1:5" s="4" customFormat="1" ht="18" customHeight="1">
      <c r="A20" s="11" t="s">
        <v>1363</v>
      </c>
      <c r="B20" s="66" t="s">
        <v>215</v>
      </c>
      <c r="C20" s="13">
        <v>1348</v>
      </c>
      <c r="D20" s="13">
        <v>1181</v>
      </c>
      <c r="E20" s="14">
        <f>C20/D20*100-100</f>
        <v>14.140558848433528</v>
      </c>
    </row>
    <row r="21" spans="1:5" s="4" customFormat="1" ht="18" customHeight="1">
      <c r="A21" s="11" t="s">
        <v>1366</v>
      </c>
      <c r="B21" s="66" t="s">
        <v>217</v>
      </c>
      <c r="C21" s="13">
        <v>48107.6</v>
      </c>
      <c r="D21" s="13">
        <v>38345.1</v>
      </c>
      <c r="E21" s="14">
        <f>C21/D21*100-100</f>
        <v>25.45957632135527</v>
      </c>
    </row>
    <row r="22" spans="1:5" s="4" customFormat="1" ht="18" customHeight="1">
      <c r="A22" s="11" t="s">
        <v>2575</v>
      </c>
      <c r="B22" s="66" t="s">
        <v>1371</v>
      </c>
      <c r="C22" s="69">
        <v>708</v>
      </c>
      <c r="D22" s="70">
        <v>473</v>
      </c>
      <c r="E22" s="14">
        <f aca="true" t="shared" si="1" ref="E22:E34">C22/D22*100-100</f>
        <v>49.68287526427062</v>
      </c>
    </row>
    <row r="23" spans="1:5" s="4" customFormat="1" ht="18" customHeight="1">
      <c r="A23" s="15" t="s">
        <v>2576</v>
      </c>
      <c r="B23" s="66" t="s">
        <v>1371</v>
      </c>
      <c r="C23" s="69">
        <v>223</v>
      </c>
      <c r="D23" s="70">
        <v>192</v>
      </c>
      <c r="E23" s="14">
        <f t="shared" si="1"/>
        <v>16.14583333333333</v>
      </c>
    </row>
    <row r="24" spans="1:5" s="4" customFormat="1" ht="18" customHeight="1">
      <c r="A24" s="11" t="s">
        <v>2577</v>
      </c>
      <c r="B24" s="71" t="s">
        <v>1371</v>
      </c>
      <c r="C24" s="69">
        <v>396</v>
      </c>
      <c r="D24" s="70">
        <v>228</v>
      </c>
      <c r="E24" s="14">
        <f t="shared" si="1"/>
        <v>73.68421052631581</v>
      </c>
    </row>
    <row r="25" spans="1:5" s="4" customFormat="1" ht="18" customHeight="1">
      <c r="A25" s="15" t="s">
        <v>2578</v>
      </c>
      <c r="B25" s="71" t="s">
        <v>1371</v>
      </c>
      <c r="C25" s="69">
        <v>86</v>
      </c>
      <c r="D25" s="70">
        <v>72</v>
      </c>
      <c r="E25" s="14">
        <f t="shared" si="1"/>
        <v>19.444444444444443</v>
      </c>
    </row>
    <row r="26" spans="1:5" s="4" customFormat="1" ht="18" customHeight="1">
      <c r="A26" s="72" t="s">
        <v>2579</v>
      </c>
      <c r="B26" s="71" t="s">
        <v>1371</v>
      </c>
      <c r="C26" s="69">
        <v>1777</v>
      </c>
      <c r="D26" s="70">
        <v>1477</v>
      </c>
      <c r="E26" s="14">
        <f t="shared" si="1"/>
        <v>20.311442112389983</v>
      </c>
    </row>
    <row r="27" spans="1:5" s="4" customFormat="1" ht="18" customHeight="1">
      <c r="A27" s="73" t="s">
        <v>2580</v>
      </c>
      <c r="B27" s="71" t="s">
        <v>1371</v>
      </c>
      <c r="C27" s="69">
        <v>867</v>
      </c>
      <c r="D27" s="70">
        <v>714</v>
      </c>
      <c r="E27" s="14">
        <f t="shared" si="1"/>
        <v>21.428571428571416</v>
      </c>
    </row>
    <row r="28" spans="1:5" s="4" customFormat="1" ht="18" customHeight="1">
      <c r="A28" s="72" t="s">
        <v>2581</v>
      </c>
      <c r="B28" s="66" t="s">
        <v>217</v>
      </c>
      <c r="C28" s="69">
        <v>1450003.1</v>
      </c>
      <c r="D28" s="70">
        <v>1261674.8</v>
      </c>
      <c r="E28" s="14">
        <f t="shared" si="1"/>
        <v>14.926849612911354</v>
      </c>
    </row>
    <row r="29" spans="1:5" s="4" customFormat="1" ht="18" customHeight="1">
      <c r="A29" s="74" t="s">
        <v>2582</v>
      </c>
      <c r="B29" s="66" t="s">
        <v>217</v>
      </c>
      <c r="C29" s="69">
        <v>1466673.6</v>
      </c>
      <c r="D29" s="70">
        <v>1301850.5</v>
      </c>
      <c r="E29" s="14">
        <f t="shared" si="1"/>
        <v>12.660678011799376</v>
      </c>
    </row>
    <row r="30" spans="1:5" s="4" customFormat="1" ht="18" customHeight="1">
      <c r="A30" s="15" t="s">
        <v>2583</v>
      </c>
      <c r="B30" s="66" t="s">
        <v>217</v>
      </c>
      <c r="C30" s="69">
        <v>135785.4</v>
      </c>
      <c r="D30" s="70">
        <v>15113</v>
      </c>
      <c r="E30" s="14">
        <f t="shared" si="1"/>
        <v>798.4675444981141</v>
      </c>
    </row>
    <row r="31" spans="1:5" s="4" customFormat="1" ht="18" customHeight="1">
      <c r="A31" s="11" t="s">
        <v>2584</v>
      </c>
      <c r="B31" s="66" t="s">
        <v>1386</v>
      </c>
      <c r="C31" s="69">
        <v>152</v>
      </c>
      <c r="D31" s="70">
        <v>128</v>
      </c>
      <c r="E31" s="14">
        <f t="shared" si="1"/>
        <v>18.75</v>
      </c>
    </row>
    <row r="32" spans="1:5" s="4" customFormat="1" ht="18" customHeight="1">
      <c r="A32" s="11" t="s">
        <v>2585</v>
      </c>
      <c r="B32" s="66" t="s">
        <v>1371</v>
      </c>
      <c r="C32" s="69">
        <v>1302</v>
      </c>
      <c r="D32" s="70">
        <v>921</v>
      </c>
      <c r="E32" s="14">
        <f t="shared" si="1"/>
        <v>41.36807817589576</v>
      </c>
    </row>
    <row r="33" spans="1:5" s="4" customFormat="1" ht="18" customHeight="1">
      <c r="A33" s="15" t="s">
        <v>2586</v>
      </c>
      <c r="B33" s="66" t="s">
        <v>1371</v>
      </c>
      <c r="C33" s="69">
        <v>7</v>
      </c>
      <c r="D33" s="70">
        <v>10</v>
      </c>
      <c r="E33" s="14">
        <f t="shared" si="1"/>
        <v>-30</v>
      </c>
    </row>
    <row r="34" spans="1:5" s="4" customFormat="1" ht="18" customHeight="1">
      <c r="A34" s="11" t="s">
        <v>2587</v>
      </c>
      <c r="B34" s="66" t="s">
        <v>281</v>
      </c>
      <c r="C34" s="69">
        <v>568</v>
      </c>
      <c r="D34" s="70">
        <v>422</v>
      </c>
      <c r="E34" s="14">
        <f t="shared" si="1"/>
        <v>34.59715639810426</v>
      </c>
    </row>
    <row r="35" spans="1:5" s="4" customFormat="1" ht="18" customHeight="1">
      <c r="A35" s="11" t="s">
        <v>2588</v>
      </c>
      <c r="B35" s="66" t="s">
        <v>281</v>
      </c>
      <c r="C35" s="69"/>
      <c r="D35" s="70"/>
      <c r="E35" s="14"/>
    </row>
    <row r="36" spans="1:5" s="4" customFormat="1" ht="18" customHeight="1">
      <c r="A36" s="11" t="s">
        <v>2589</v>
      </c>
      <c r="B36" s="66" t="s">
        <v>281</v>
      </c>
      <c r="C36" s="69"/>
      <c r="D36" s="70"/>
      <c r="E36" s="14"/>
    </row>
    <row r="37" spans="1:5" s="4" customFormat="1" ht="18" customHeight="1">
      <c r="A37" s="72" t="s">
        <v>2590</v>
      </c>
      <c r="B37" s="66" t="s">
        <v>217</v>
      </c>
      <c r="C37" s="69">
        <v>7849.8</v>
      </c>
      <c r="D37" s="70">
        <v>3840.2</v>
      </c>
      <c r="E37" s="14">
        <f aca="true" t="shared" si="2" ref="E37:E41">C37/D37*100-100</f>
        <v>104.41122858184474</v>
      </c>
    </row>
    <row r="38" spans="1:5" s="4" customFormat="1" ht="18" customHeight="1">
      <c r="A38" s="73" t="s">
        <v>2591</v>
      </c>
      <c r="B38" s="66" t="s">
        <v>217</v>
      </c>
      <c r="C38" s="69">
        <v>1091.4</v>
      </c>
      <c r="D38" s="70">
        <v>1692.8</v>
      </c>
      <c r="E38" s="14">
        <f t="shared" si="2"/>
        <v>-35.52693761814744</v>
      </c>
    </row>
    <row r="39" spans="1:5" s="4" customFormat="1" ht="18" customHeight="1">
      <c r="A39" s="75" t="s">
        <v>2596</v>
      </c>
      <c r="B39" s="66" t="s">
        <v>217</v>
      </c>
      <c r="C39" s="69"/>
      <c r="D39" s="70"/>
      <c r="E39" s="14"/>
    </row>
    <row r="40" spans="1:5" s="4" customFormat="1" ht="18" customHeight="1">
      <c r="A40" s="76" t="s">
        <v>2593</v>
      </c>
      <c r="B40" s="66" t="s">
        <v>217</v>
      </c>
      <c r="C40" s="69">
        <v>5008.7</v>
      </c>
      <c r="D40" s="70">
        <v>5353.2</v>
      </c>
      <c r="E40" s="14">
        <f t="shared" si="2"/>
        <v>-6.435403123365475</v>
      </c>
    </row>
    <row r="41" spans="1:5" s="4" customFormat="1" ht="18" customHeight="1">
      <c r="A41" s="77" t="s">
        <v>2594</v>
      </c>
      <c r="B41" s="78" t="s">
        <v>217</v>
      </c>
      <c r="C41" s="79">
        <v>19649.5</v>
      </c>
      <c r="D41" s="80">
        <v>25975.8</v>
      </c>
      <c r="E41" s="24">
        <f t="shared" si="2"/>
        <v>-24.354591581394985</v>
      </c>
    </row>
  </sheetData>
  <sheetProtection/>
  <mergeCells count="1">
    <mergeCell ref="A1:E1"/>
  </mergeCells>
  <printOptions/>
  <pageMargins left="0.75" right="0.75" top="1" bottom="1" header="0.51" footer="0.51"/>
  <pageSetup orientation="portrait" paperSize="9"/>
</worksheet>
</file>

<file path=xl/worksheets/sheet156.xml><?xml version="1.0" encoding="utf-8"?>
<worksheet xmlns="http://schemas.openxmlformats.org/spreadsheetml/2006/main" xmlns:r="http://schemas.openxmlformats.org/officeDocument/2006/relationships">
  <dimension ref="A1:F38"/>
  <sheetViews>
    <sheetView zoomScaleSheetLayoutView="100" workbookViewId="0" topLeftCell="A1">
      <selection activeCell="B25" sqref="B25:E38"/>
    </sheetView>
  </sheetViews>
  <sheetFormatPr defaultColWidth="9.00390625" defaultRowHeight="14.25"/>
  <cols>
    <col min="1" max="1" width="25.25390625" style="4" customWidth="1"/>
    <col min="2" max="5" width="11.875" style="4" customWidth="1"/>
    <col min="6" max="16384" width="9.00390625" style="4" customWidth="1"/>
  </cols>
  <sheetData>
    <row r="1" spans="1:5" s="4" customFormat="1" ht="54" customHeight="1">
      <c r="A1" s="6" t="s">
        <v>2597</v>
      </c>
      <c r="B1" s="25"/>
      <c r="C1" s="25"/>
      <c r="D1" s="25"/>
      <c r="E1" s="25"/>
    </row>
    <row r="2" spans="1:5" s="4" customFormat="1" ht="13.5" customHeight="1">
      <c r="A2" s="31"/>
      <c r="B2" s="31"/>
      <c r="C2" s="31"/>
      <c r="D2" s="31"/>
      <c r="E2" s="32" t="s">
        <v>2598</v>
      </c>
    </row>
    <row r="3" spans="1:5" s="4" customFormat="1" ht="18" customHeight="1">
      <c r="A3" s="33" t="s">
        <v>155</v>
      </c>
      <c r="B3" s="8" t="s">
        <v>166</v>
      </c>
      <c r="C3" s="8" t="s">
        <v>167</v>
      </c>
      <c r="D3" s="8" t="s">
        <v>168</v>
      </c>
      <c r="E3" s="34" t="s">
        <v>169</v>
      </c>
    </row>
    <row r="4" spans="1:5" s="4" customFormat="1" ht="18" customHeight="1">
      <c r="A4" s="35" t="s">
        <v>1315</v>
      </c>
      <c r="B4" s="36">
        <v>18570</v>
      </c>
      <c r="C4" s="36">
        <v>24943</v>
      </c>
      <c r="D4" s="36">
        <v>29995</v>
      </c>
      <c r="E4" s="58">
        <v>31806</v>
      </c>
    </row>
    <row r="5" spans="1:5" s="4" customFormat="1" ht="18" customHeight="1">
      <c r="A5" s="38" t="s">
        <v>2599</v>
      </c>
      <c r="B5" s="59"/>
      <c r="C5" s="13"/>
      <c r="D5" s="13"/>
      <c r="E5" s="60"/>
    </row>
    <row r="6" spans="1:5" s="4" customFormat="1" ht="18" customHeight="1">
      <c r="A6" s="40" t="s">
        <v>2600</v>
      </c>
      <c r="B6" s="13">
        <v>16182</v>
      </c>
      <c r="C6" s="13">
        <v>18699</v>
      </c>
      <c r="D6" s="13">
        <v>25222</v>
      </c>
      <c r="E6" s="60">
        <v>29194</v>
      </c>
    </row>
    <row r="7" spans="1:5" s="4" customFormat="1" ht="18" customHeight="1">
      <c r="A7" s="41" t="s">
        <v>2601</v>
      </c>
      <c r="B7" s="59"/>
      <c r="C7" s="13"/>
      <c r="D7" s="13"/>
      <c r="E7" s="60"/>
    </row>
    <row r="8" spans="1:5" s="4" customFormat="1" ht="18" customHeight="1">
      <c r="A8" s="42" t="s">
        <v>2602</v>
      </c>
      <c r="B8" s="13">
        <v>30</v>
      </c>
      <c r="C8" s="13">
        <v>109</v>
      </c>
      <c r="D8" s="13">
        <v>23</v>
      </c>
      <c r="E8" s="60">
        <v>18</v>
      </c>
    </row>
    <row r="9" spans="1:5" s="4" customFormat="1" ht="18" customHeight="1">
      <c r="A9" s="42" t="s">
        <v>2603</v>
      </c>
      <c r="B9" s="13">
        <v>94</v>
      </c>
      <c r="C9" s="13">
        <v>149</v>
      </c>
      <c r="D9" s="13">
        <v>237</v>
      </c>
      <c r="E9" s="60">
        <v>233</v>
      </c>
    </row>
    <row r="10" spans="1:5" s="4" customFormat="1" ht="18" customHeight="1">
      <c r="A10" s="41" t="s">
        <v>2604</v>
      </c>
      <c r="B10" s="59"/>
      <c r="C10" s="13"/>
      <c r="D10" s="13"/>
      <c r="E10" s="60"/>
    </row>
    <row r="11" spans="1:6" s="4" customFormat="1" ht="18" customHeight="1">
      <c r="A11" s="42" t="s">
        <v>2605</v>
      </c>
      <c r="B11" s="61"/>
      <c r="C11" s="13">
        <v>4473</v>
      </c>
      <c r="D11" s="13">
        <v>8046</v>
      </c>
      <c r="E11" s="62">
        <v>8625</v>
      </c>
      <c r="F11" s="63"/>
    </row>
    <row r="12" spans="1:5" s="4" customFormat="1" ht="18" customHeight="1">
      <c r="A12" s="41" t="s">
        <v>2606</v>
      </c>
      <c r="B12" s="64"/>
      <c r="C12" s="13"/>
      <c r="D12" s="13"/>
      <c r="E12" s="60"/>
    </row>
    <row r="13" spans="1:5" s="4" customFormat="1" ht="18" customHeight="1">
      <c r="A13" s="42" t="s">
        <v>2607</v>
      </c>
      <c r="B13" s="61"/>
      <c r="C13" s="13">
        <v>13440</v>
      </c>
      <c r="D13" s="13">
        <v>16487</v>
      </c>
      <c r="E13" s="60">
        <v>17039</v>
      </c>
    </row>
    <row r="14" spans="1:5" s="4" customFormat="1" ht="18" customHeight="1">
      <c r="A14" s="41" t="s">
        <v>2608</v>
      </c>
      <c r="B14" s="64"/>
      <c r="C14" s="13"/>
      <c r="D14" s="13"/>
      <c r="E14" s="60"/>
    </row>
    <row r="15" spans="1:5" s="4" customFormat="1" ht="18" customHeight="1">
      <c r="A15" s="42" t="s">
        <v>2609</v>
      </c>
      <c r="B15" s="61"/>
      <c r="C15" s="13">
        <v>9012</v>
      </c>
      <c r="D15" s="13">
        <v>9516</v>
      </c>
      <c r="E15" s="60">
        <v>9858</v>
      </c>
    </row>
    <row r="16" spans="1:5" s="4" customFormat="1" ht="18" customHeight="1">
      <c r="A16" s="41" t="s">
        <v>2610</v>
      </c>
      <c r="B16" s="59"/>
      <c r="C16" s="13"/>
      <c r="D16" s="13"/>
      <c r="E16" s="60"/>
    </row>
    <row r="17" spans="1:5" s="4" customFormat="1" ht="18" customHeight="1">
      <c r="A17" s="43" t="s">
        <v>2611</v>
      </c>
      <c r="B17" s="13">
        <v>3397</v>
      </c>
      <c r="C17" s="13">
        <v>5167</v>
      </c>
      <c r="D17" s="13">
        <v>6781</v>
      </c>
      <c r="E17" s="60">
        <v>7082</v>
      </c>
    </row>
    <row r="18" spans="1:5" s="4" customFormat="1" ht="18" customHeight="1">
      <c r="A18" s="44" t="s">
        <v>2612</v>
      </c>
      <c r="B18" s="13">
        <v>185</v>
      </c>
      <c r="C18" s="13">
        <v>179</v>
      </c>
      <c r="D18" s="13">
        <v>205</v>
      </c>
      <c r="E18" s="60">
        <v>241</v>
      </c>
    </row>
    <row r="19" spans="1:5" s="4" customFormat="1" ht="18" customHeight="1">
      <c r="A19" s="45" t="s">
        <v>2613</v>
      </c>
      <c r="B19" s="13">
        <v>722</v>
      </c>
      <c r="C19" s="13">
        <v>981</v>
      </c>
      <c r="D19" s="13">
        <v>1312</v>
      </c>
      <c r="E19" s="60">
        <v>1540</v>
      </c>
    </row>
    <row r="20" spans="1:5" s="4" customFormat="1" ht="18" customHeight="1">
      <c r="A20" s="45" t="s">
        <v>2614</v>
      </c>
      <c r="B20" s="13">
        <v>3958</v>
      </c>
      <c r="C20" s="13">
        <v>6185</v>
      </c>
      <c r="D20" s="13">
        <v>7996</v>
      </c>
      <c r="E20" s="60">
        <v>8584</v>
      </c>
    </row>
    <row r="21" spans="1:5" s="4" customFormat="1" ht="18" customHeight="1">
      <c r="A21" s="45" t="s">
        <v>2615</v>
      </c>
      <c r="B21" s="13">
        <v>3740</v>
      </c>
      <c r="C21" s="13">
        <v>5158</v>
      </c>
      <c r="D21" s="13">
        <v>6495</v>
      </c>
      <c r="E21" s="60">
        <v>6330</v>
      </c>
    </row>
    <row r="22" spans="1:5" s="4" customFormat="1" ht="18" customHeight="1">
      <c r="A22" s="45" t="s">
        <v>2616</v>
      </c>
      <c r="B22" s="61"/>
      <c r="C22" s="13">
        <v>3619</v>
      </c>
      <c r="D22" s="13">
        <v>3987</v>
      </c>
      <c r="E22" s="60">
        <v>4497</v>
      </c>
    </row>
    <row r="23" spans="1:5" s="4" customFormat="1" ht="18" customHeight="1">
      <c r="A23" s="46" t="s">
        <v>2617</v>
      </c>
      <c r="B23" s="59"/>
      <c r="C23" s="13"/>
      <c r="D23" s="13"/>
      <c r="E23" s="60"/>
    </row>
    <row r="24" spans="1:5" s="4" customFormat="1" ht="18" customHeight="1">
      <c r="A24" s="43" t="s">
        <v>2618</v>
      </c>
      <c r="B24" s="13">
        <v>598</v>
      </c>
      <c r="C24" s="13">
        <v>788</v>
      </c>
      <c r="D24" s="13">
        <v>1079</v>
      </c>
      <c r="E24" s="60">
        <v>1093</v>
      </c>
    </row>
    <row r="25" spans="1:5" s="4" customFormat="1" ht="18" customHeight="1">
      <c r="A25" s="45" t="s">
        <v>2619</v>
      </c>
      <c r="B25" s="13">
        <v>971</v>
      </c>
      <c r="C25" s="13">
        <v>1557</v>
      </c>
      <c r="D25" s="13">
        <v>1952</v>
      </c>
      <c r="E25" s="60">
        <v>1789</v>
      </c>
    </row>
    <row r="26" spans="1:5" s="4" customFormat="1" ht="18" customHeight="1">
      <c r="A26" s="45" t="s">
        <v>2620</v>
      </c>
      <c r="B26" s="13">
        <v>1215</v>
      </c>
      <c r="C26" s="13">
        <v>1895</v>
      </c>
      <c r="D26" s="13">
        <v>2701</v>
      </c>
      <c r="E26" s="60">
        <v>2108</v>
      </c>
    </row>
    <row r="27" spans="1:5" s="4" customFormat="1" ht="18" customHeight="1">
      <c r="A27" s="47" t="s">
        <v>2621</v>
      </c>
      <c r="B27" s="59"/>
      <c r="C27" s="13"/>
      <c r="D27" s="13"/>
      <c r="E27" s="60"/>
    </row>
    <row r="28" spans="1:5" s="4" customFormat="1" ht="18" customHeight="1">
      <c r="A28" s="48" t="s">
        <v>2622</v>
      </c>
      <c r="B28" s="13">
        <v>5417</v>
      </c>
      <c r="C28" s="13">
        <v>6437</v>
      </c>
      <c r="D28" s="13">
        <v>6487</v>
      </c>
      <c r="E28" s="60">
        <v>7239</v>
      </c>
    </row>
    <row r="29" spans="1:5" s="4" customFormat="1" ht="18" customHeight="1">
      <c r="A29" s="48" t="s">
        <v>2623</v>
      </c>
      <c r="B29" s="13">
        <v>5908</v>
      </c>
      <c r="C29" s="13">
        <v>6918</v>
      </c>
      <c r="D29" s="13">
        <v>7788</v>
      </c>
      <c r="E29" s="60">
        <v>7539</v>
      </c>
    </row>
    <row r="30" spans="1:5" s="4" customFormat="1" ht="18" customHeight="1">
      <c r="A30" s="48" t="s">
        <v>2624</v>
      </c>
      <c r="B30" s="13">
        <v>3090</v>
      </c>
      <c r="C30" s="13">
        <v>4220</v>
      </c>
      <c r="D30" s="13">
        <v>4692</v>
      </c>
      <c r="E30" s="60">
        <v>5237</v>
      </c>
    </row>
    <row r="31" spans="1:5" s="4" customFormat="1" ht="18" customHeight="1">
      <c r="A31" s="50" t="s">
        <v>2625</v>
      </c>
      <c r="B31" s="13">
        <v>4155</v>
      </c>
      <c r="C31" s="13">
        <v>7368</v>
      </c>
      <c r="D31" s="13">
        <v>11028</v>
      </c>
      <c r="E31" s="60">
        <v>11791</v>
      </c>
    </row>
    <row r="32" spans="1:5" s="4" customFormat="1" ht="18" customHeight="1">
      <c r="A32" s="51" t="s">
        <v>2626</v>
      </c>
      <c r="B32" s="13"/>
      <c r="C32" s="13"/>
      <c r="D32" s="13"/>
      <c r="E32" s="60"/>
    </row>
    <row r="33" spans="1:5" s="4" customFormat="1" ht="18" customHeight="1">
      <c r="A33" s="52" t="s">
        <v>2627</v>
      </c>
      <c r="B33" s="13">
        <v>7386</v>
      </c>
      <c r="C33" s="13">
        <v>9383</v>
      </c>
      <c r="D33" s="13">
        <v>10389</v>
      </c>
      <c r="E33" s="60">
        <v>10619</v>
      </c>
    </row>
    <row r="34" spans="1:5" s="4" customFormat="1" ht="18" customHeight="1">
      <c r="A34" s="53" t="s">
        <v>2628</v>
      </c>
      <c r="B34" s="13">
        <v>6370</v>
      </c>
      <c r="C34" s="13">
        <v>8962</v>
      </c>
      <c r="D34" s="13">
        <v>11496</v>
      </c>
      <c r="E34" s="60">
        <v>12794</v>
      </c>
    </row>
    <row r="35" spans="1:5" s="4" customFormat="1" ht="18" customHeight="1">
      <c r="A35" s="53" t="s">
        <v>2629</v>
      </c>
      <c r="B35" s="13">
        <v>3673</v>
      </c>
      <c r="C35" s="13">
        <v>4464</v>
      </c>
      <c r="D35" s="13">
        <v>5524</v>
      </c>
      <c r="E35" s="60">
        <v>5774</v>
      </c>
    </row>
    <row r="36" spans="1:5" s="4" customFormat="1" ht="18" customHeight="1">
      <c r="A36" s="54" t="s">
        <v>2630</v>
      </c>
      <c r="B36" s="13">
        <v>1141</v>
      </c>
      <c r="C36" s="13">
        <v>2134</v>
      </c>
      <c r="D36" s="13">
        <v>2586</v>
      </c>
      <c r="E36" s="60">
        <v>2619</v>
      </c>
    </row>
    <row r="37" spans="1:5" s="4" customFormat="1" ht="18" customHeight="1">
      <c r="A37" s="55" t="s">
        <v>2631</v>
      </c>
      <c r="B37" s="13">
        <v>15407</v>
      </c>
      <c r="C37" s="13">
        <v>21825</v>
      </c>
      <c r="D37" s="13">
        <v>28187</v>
      </c>
      <c r="E37" s="60">
        <v>28753</v>
      </c>
    </row>
    <row r="38" spans="1:5" s="4" customFormat="1" ht="18" customHeight="1">
      <c r="A38" s="56" t="s">
        <v>2632</v>
      </c>
      <c r="B38" s="23">
        <v>337</v>
      </c>
      <c r="C38" s="23">
        <v>467</v>
      </c>
      <c r="D38" s="23">
        <v>654</v>
      </c>
      <c r="E38" s="65">
        <v>560</v>
      </c>
    </row>
  </sheetData>
  <sheetProtection/>
  <mergeCells count="1">
    <mergeCell ref="A1:E1"/>
  </mergeCells>
  <printOptions/>
  <pageMargins left="0.75" right="0.75" top="1" bottom="1" header="0.51" footer="0.51"/>
  <pageSetup orientation="portrait" paperSize="9"/>
</worksheet>
</file>

<file path=xl/worksheets/sheet157.xml><?xml version="1.0" encoding="utf-8"?>
<worksheet xmlns="http://schemas.openxmlformats.org/spreadsheetml/2006/main" xmlns:r="http://schemas.openxmlformats.org/officeDocument/2006/relationships">
  <dimension ref="A1:IV38"/>
  <sheetViews>
    <sheetView zoomScaleSheetLayoutView="100" workbookViewId="0" topLeftCell="A19">
      <selection activeCell="A23" sqref="A23:D38"/>
    </sheetView>
  </sheetViews>
  <sheetFormatPr defaultColWidth="9.00390625" defaultRowHeight="14.25"/>
  <cols>
    <col min="1" max="1" width="25.25390625" style="4" customWidth="1"/>
    <col min="2" max="4" width="14.25390625" style="4" customWidth="1"/>
    <col min="5" max="255" width="9.00390625" style="4" customWidth="1"/>
    <col min="256" max="256" width="9.00390625" style="5" customWidth="1"/>
  </cols>
  <sheetData>
    <row r="1" spans="1:4" s="4" customFormat="1" ht="54" customHeight="1">
      <c r="A1" s="6" t="s">
        <v>2633</v>
      </c>
      <c r="B1" s="25"/>
      <c r="C1" s="25"/>
      <c r="D1" s="25"/>
    </row>
    <row r="2" spans="1:4" s="4" customFormat="1" ht="13.5" customHeight="1">
      <c r="A2" s="31"/>
      <c r="B2" s="31"/>
      <c r="C2" s="31"/>
      <c r="D2" s="32" t="s">
        <v>2598</v>
      </c>
    </row>
    <row r="3" spans="1:4" s="4" customFormat="1" ht="18" customHeight="1">
      <c r="A3" s="33" t="s">
        <v>155</v>
      </c>
      <c r="B3" s="34" t="s">
        <v>169</v>
      </c>
      <c r="C3" s="8" t="s">
        <v>168</v>
      </c>
      <c r="D3" s="10" t="s">
        <v>210</v>
      </c>
    </row>
    <row r="4" spans="1:4" s="4" customFormat="1" ht="18" customHeight="1">
      <c r="A4" s="35" t="s">
        <v>1315</v>
      </c>
      <c r="B4" s="36">
        <v>31806</v>
      </c>
      <c r="C4" s="36">
        <v>29995</v>
      </c>
      <c r="D4" s="37">
        <f aca="true" t="shared" si="0" ref="D4:D9">B4/C4*100-100</f>
        <v>6.037672945490911</v>
      </c>
    </row>
    <row r="5" spans="1:4" s="4" customFormat="1" ht="18" customHeight="1">
      <c r="A5" s="38" t="s">
        <v>2599</v>
      </c>
      <c r="B5" s="13"/>
      <c r="C5" s="13"/>
      <c r="D5" s="39"/>
    </row>
    <row r="6" spans="1:4" s="4" customFormat="1" ht="18" customHeight="1">
      <c r="A6" s="40" t="s">
        <v>2600</v>
      </c>
      <c r="B6" s="13">
        <v>29194</v>
      </c>
      <c r="C6" s="13">
        <v>25222</v>
      </c>
      <c r="D6" s="39">
        <f t="shared" si="0"/>
        <v>15.748156371421771</v>
      </c>
    </row>
    <row r="7" spans="1:4" s="4" customFormat="1" ht="18" customHeight="1">
      <c r="A7" s="41" t="s">
        <v>2601</v>
      </c>
      <c r="B7" s="13"/>
      <c r="C7" s="13"/>
      <c r="D7" s="39"/>
    </row>
    <row r="8" spans="1:4" s="4" customFormat="1" ht="18" customHeight="1">
      <c r="A8" s="42" t="s">
        <v>2602</v>
      </c>
      <c r="B8" s="13">
        <v>18</v>
      </c>
      <c r="C8" s="13">
        <v>23</v>
      </c>
      <c r="D8" s="39">
        <f t="shared" si="0"/>
        <v>-21.73913043478261</v>
      </c>
    </row>
    <row r="9" spans="1:4" s="4" customFormat="1" ht="18" customHeight="1">
      <c r="A9" s="42" t="s">
        <v>2603</v>
      </c>
      <c r="B9" s="13">
        <v>233</v>
      </c>
      <c r="C9" s="13">
        <v>237</v>
      </c>
      <c r="D9" s="39">
        <f t="shared" si="0"/>
        <v>-1.687763713080173</v>
      </c>
    </row>
    <row r="10" spans="1:4" s="4" customFormat="1" ht="18" customHeight="1">
      <c r="A10" s="41" t="s">
        <v>2604</v>
      </c>
      <c r="B10" s="13"/>
      <c r="C10" s="13"/>
      <c r="D10" s="39"/>
    </row>
    <row r="11" spans="1:4" s="4" customFormat="1" ht="18" customHeight="1">
      <c r="A11" s="42" t="s">
        <v>2605</v>
      </c>
      <c r="B11" s="17">
        <v>8625</v>
      </c>
      <c r="C11" s="13">
        <v>8046</v>
      </c>
      <c r="D11" s="39">
        <f>B11/C11*100-100</f>
        <v>7.196122296793433</v>
      </c>
    </row>
    <row r="12" spans="1:4" s="4" customFormat="1" ht="18" customHeight="1">
      <c r="A12" s="41" t="s">
        <v>2606</v>
      </c>
      <c r="B12" s="13"/>
      <c r="C12" s="13"/>
      <c r="D12" s="39"/>
    </row>
    <row r="13" spans="1:4" s="4" customFormat="1" ht="18" customHeight="1">
      <c r="A13" s="42" t="s">
        <v>2607</v>
      </c>
      <c r="B13" s="13">
        <v>17039</v>
      </c>
      <c r="C13" s="13">
        <v>16487</v>
      </c>
      <c r="D13" s="39">
        <f aca="true" t="shared" si="1" ref="D13:D22">B13/C13*100-100</f>
        <v>3.3480924364650946</v>
      </c>
    </row>
    <row r="14" spans="1:4" s="4" customFormat="1" ht="18" customHeight="1">
      <c r="A14" s="41" t="s">
        <v>2608</v>
      </c>
      <c r="B14" s="13"/>
      <c r="C14" s="13"/>
      <c r="D14" s="39"/>
    </row>
    <row r="15" spans="1:4" s="4" customFormat="1" ht="18" customHeight="1">
      <c r="A15" s="42" t="s">
        <v>2609</v>
      </c>
      <c r="B15" s="13">
        <v>9858</v>
      </c>
      <c r="C15" s="13">
        <v>9516</v>
      </c>
      <c r="D15" s="39">
        <f t="shared" si="1"/>
        <v>3.593947036569986</v>
      </c>
    </row>
    <row r="16" spans="1:4" s="4" customFormat="1" ht="18" customHeight="1">
      <c r="A16" s="41" t="s">
        <v>2610</v>
      </c>
      <c r="B16" s="13"/>
      <c r="C16" s="13"/>
      <c r="D16" s="39"/>
    </row>
    <row r="17" spans="1:4" s="4" customFormat="1" ht="18" customHeight="1">
      <c r="A17" s="43" t="s">
        <v>2611</v>
      </c>
      <c r="B17" s="13">
        <v>7082</v>
      </c>
      <c r="C17" s="13">
        <v>6781</v>
      </c>
      <c r="D17" s="39">
        <f t="shared" si="1"/>
        <v>4.438873322518802</v>
      </c>
    </row>
    <row r="18" spans="1:4" s="4" customFormat="1" ht="18" customHeight="1">
      <c r="A18" s="44" t="s">
        <v>2612</v>
      </c>
      <c r="B18" s="13">
        <v>241</v>
      </c>
      <c r="C18" s="13">
        <v>205</v>
      </c>
      <c r="D18" s="39">
        <f t="shared" si="1"/>
        <v>17.560975609756085</v>
      </c>
    </row>
    <row r="19" spans="1:4" s="4" customFormat="1" ht="18" customHeight="1">
      <c r="A19" s="45" t="s">
        <v>2613</v>
      </c>
      <c r="B19" s="13">
        <v>1540</v>
      </c>
      <c r="C19" s="13">
        <v>1312</v>
      </c>
      <c r="D19" s="39">
        <f t="shared" si="1"/>
        <v>17.378048780487802</v>
      </c>
    </row>
    <row r="20" spans="1:4" s="4" customFormat="1" ht="18" customHeight="1">
      <c r="A20" s="45" t="s">
        <v>2614</v>
      </c>
      <c r="B20" s="13">
        <v>8584</v>
      </c>
      <c r="C20" s="13">
        <v>7996</v>
      </c>
      <c r="D20" s="39">
        <f t="shared" si="1"/>
        <v>7.353676838419204</v>
      </c>
    </row>
    <row r="21" spans="1:4" s="4" customFormat="1" ht="18" customHeight="1">
      <c r="A21" s="45" t="s">
        <v>2615</v>
      </c>
      <c r="B21" s="13">
        <v>6330</v>
      </c>
      <c r="C21" s="13">
        <v>6495</v>
      </c>
      <c r="D21" s="39">
        <f t="shared" si="1"/>
        <v>-2.540415704387982</v>
      </c>
    </row>
    <row r="22" spans="1:4" s="4" customFormat="1" ht="18" customHeight="1">
      <c r="A22" s="45" t="s">
        <v>2616</v>
      </c>
      <c r="B22" s="13">
        <v>4497</v>
      </c>
      <c r="C22" s="13">
        <v>3987</v>
      </c>
      <c r="D22" s="39">
        <f t="shared" si="1"/>
        <v>12.79157261098571</v>
      </c>
    </row>
    <row r="23" spans="1:4" s="4" customFormat="1" ht="18" customHeight="1">
      <c r="A23" s="46" t="s">
        <v>2617</v>
      </c>
      <c r="B23" s="13"/>
      <c r="C23" s="13"/>
      <c r="D23" s="39"/>
    </row>
    <row r="24" spans="1:4" s="4" customFormat="1" ht="18" customHeight="1">
      <c r="A24" s="43" t="s">
        <v>2618</v>
      </c>
      <c r="B24" s="13">
        <v>1093</v>
      </c>
      <c r="C24" s="13">
        <v>1079</v>
      </c>
      <c r="D24" s="39">
        <f aca="true" t="shared" si="2" ref="D24:D26">B24/C24*100-100</f>
        <v>1.2974976830398646</v>
      </c>
    </row>
    <row r="25" spans="1:4" s="4" customFormat="1" ht="18" customHeight="1">
      <c r="A25" s="45" t="s">
        <v>2619</v>
      </c>
      <c r="B25" s="13">
        <v>1789</v>
      </c>
      <c r="C25" s="13">
        <v>1952</v>
      </c>
      <c r="D25" s="39">
        <f t="shared" si="2"/>
        <v>-8.35040983606558</v>
      </c>
    </row>
    <row r="26" spans="1:4" s="4" customFormat="1" ht="18" customHeight="1">
      <c r="A26" s="45" t="s">
        <v>2620</v>
      </c>
      <c r="B26" s="13">
        <v>2108</v>
      </c>
      <c r="C26" s="13">
        <v>2701</v>
      </c>
      <c r="D26" s="39">
        <f t="shared" si="2"/>
        <v>-21.954831543872643</v>
      </c>
    </row>
    <row r="27" spans="1:4" s="4" customFormat="1" ht="18" customHeight="1">
      <c r="A27" s="47" t="s">
        <v>2621</v>
      </c>
      <c r="B27" s="13"/>
      <c r="C27" s="13"/>
      <c r="D27" s="39"/>
    </row>
    <row r="28" spans="1:4" s="4" customFormat="1" ht="18" customHeight="1">
      <c r="A28" s="48" t="s">
        <v>2622</v>
      </c>
      <c r="B28" s="13">
        <v>7239</v>
      </c>
      <c r="C28" s="13">
        <v>6487</v>
      </c>
      <c r="D28" s="39">
        <f aca="true" t="shared" si="3" ref="D28:D31">B28/C28*100-100</f>
        <v>11.592415600431622</v>
      </c>
    </row>
    <row r="29" spans="1:4" s="4" customFormat="1" ht="18" customHeight="1">
      <c r="A29" s="48" t="s">
        <v>2623</v>
      </c>
      <c r="B29" s="49">
        <v>7539</v>
      </c>
      <c r="C29" s="49">
        <v>7788</v>
      </c>
      <c r="D29" s="39">
        <f t="shared" si="3"/>
        <v>-3.1972265023112527</v>
      </c>
    </row>
    <row r="30" spans="1:256" s="4" customFormat="1" ht="18" customHeight="1">
      <c r="A30" s="48" t="s">
        <v>2624</v>
      </c>
      <c r="B30" s="13">
        <v>5237</v>
      </c>
      <c r="C30" s="13">
        <v>4692</v>
      </c>
      <c r="D30" s="39">
        <f t="shared" si="3"/>
        <v>11.615515771525992</v>
      </c>
      <c r="IV30" s="5"/>
    </row>
    <row r="31" spans="1:256" s="4" customFormat="1" ht="18" customHeight="1">
      <c r="A31" s="50" t="s">
        <v>2625</v>
      </c>
      <c r="B31" s="13">
        <v>11791</v>
      </c>
      <c r="C31" s="13">
        <v>11028</v>
      </c>
      <c r="D31" s="39">
        <f t="shared" si="3"/>
        <v>6.918752266956844</v>
      </c>
      <c r="IV31" s="5"/>
    </row>
    <row r="32" spans="1:256" s="4" customFormat="1" ht="18" customHeight="1">
      <c r="A32" s="51" t="s">
        <v>2626</v>
      </c>
      <c r="B32" s="13"/>
      <c r="C32" s="13"/>
      <c r="D32" s="39"/>
      <c r="IV32" s="5"/>
    </row>
    <row r="33" spans="1:256" s="4" customFormat="1" ht="18" customHeight="1">
      <c r="A33" s="52" t="s">
        <v>2627</v>
      </c>
      <c r="B33" s="13">
        <v>10619</v>
      </c>
      <c r="C33" s="13">
        <v>10389</v>
      </c>
      <c r="D33" s="39">
        <f aca="true" t="shared" si="4" ref="D33:D38">B33/C33*100-100</f>
        <v>2.21388006545385</v>
      </c>
      <c r="IV33" s="5"/>
    </row>
    <row r="34" spans="1:256" s="4" customFormat="1" ht="18" customHeight="1">
      <c r="A34" s="53" t="s">
        <v>2628</v>
      </c>
      <c r="B34" s="13">
        <v>12794</v>
      </c>
      <c r="C34" s="13">
        <v>11496</v>
      </c>
      <c r="D34" s="39">
        <f t="shared" si="4"/>
        <v>11.29088378566459</v>
      </c>
      <c r="IV34" s="5"/>
    </row>
    <row r="35" spans="1:256" s="4" customFormat="1" ht="18" customHeight="1">
      <c r="A35" s="53" t="s">
        <v>2629</v>
      </c>
      <c r="B35" s="13">
        <v>5774</v>
      </c>
      <c r="C35" s="13">
        <v>5524</v>
      </c>
      <c r="D35" s="39">
        <f t="shared" si="4"/>
        <v>4.525706010137583</v>
      </c>
      <c r="IV35" s="5"/>
    </row>
    <row r="36" spans="1:256" s="4" customFormat="1" ht="18" customHeight="1">
      <c r="A36" s="54" t="s">
        <v>2630</v>
      </c>
      <c r="B36" s="13">
        <v>2619</v>
      </c>
      <c r="C36" s="13">
        <v>2586</v>
      </c>
      <c r="D36" s="39">
        <f t="shared" si="4"/>
        <v>1.2761020881670646</v>
      </c>
      <c r="IV36" s="5"/>
    </row>
    <row r="37" spans="1:256" s="4" customFormat="1" ht="18" customHeight="1">
      <c r="A37" s="55" t="s">
        <v>2631</v>
      </c>
      <c r="B37" s="13">
        <v>28753</v>
      </c>
      <c r="C37" s="13">
        <v>28187</v>
      </c>
      <c r="D37" s="39">
        <f t="shared" si="4"/>
        <v>2.008017880583253</v>
      </c>
      <c r="IV37" s="5"/>
    </row>
    <row r="38" spans="1:256" s="4" customFormat="1" ht="18" customHeight="1">
      <c r="A38" s="56" t="s">
        <v>2632</v>
      </c>
      <c r="B38" s="23">
        <v>560</v>
      </c>
      <c r="C38" s="23">
        <v>654</v>
      </c>
      <c r="D38" s="57">
        <f t="shared" si="4"/>
        <v>-14.37308868501529</v>
      </c>
      <c r="IV38" s="5"/>
    </row>
  </sheetData>
  <sheetProtection/>
  <mergeCells count="1">
    <mergeCell ref="A1:D1"/>
  </mergeCells>
  <printOptions/>
  <pageMargins left="0.75" right="0.75" top="1" bottom="1" header="0.51" footer="0.51"/>
  <pageSetup orientation="portrait" paperSize="9"/>
</worksheet>
</file>

<file path=xl/worksheets/sheet158.xml><?xml version="1.0" encoding="utf-8"?>
<worksheet xmlns="http://schemas.openxmlformats.org/spreadsheetml/2006/main" xmlns:r="http://schemas.openxmlformats.org/officeDocument/2006/relationships">
  <dimension ref="A1:F32"/>
  <sheetViews>
    <sheetView zoomScaleSheetLayoutView="100" workbookViewId="0" topLeftCell="A13">
      <selection activeCell="I23" sqref="I23"/>
    </sheetView>
  </sheetViews>
  <sheetFormatPr defaultColWidth="9.00390625" defaultRowHeight="14.25"/>
  <cols>
    <col min="1" max="1" width="29.125" style="4" customWidth="1"/>
    <col min="2" max="2" width="9.00390625" style="4" customWidth="1"/>
    <col min="3" max="6" width="11.125" style="4" customWidth="1"/>
    <col min="7" max="9" width="9.00390625" style="4" customWidth="1"/>
    <col min="10" max="10" width="10.125" style="4" bestFit="1" customWidth="1"/>
    <col min="11" max="16384" width="9.00390625" style="4" customWidth="1"/>
  </cols>
  <sheetData>
    <row r="1" spans="1:6" s="4" customFormat="1" ht="40.5" customHeight="1">
      <c r="A1" s="6" t="s">
        <v>2634</v>
      </c>
      <c r="B1" s="25"/>
      <c r="C1" s="25"/>
      <c r="D1" s="25"/>
      <c r="E1" s="25"/>
      <c r="F1" s="25"/>
    </row>
    <row r="2" spans="1:6" s="4" customFormat="1" ht="21" customHeight="1">
      <c r="A2" s="7" t="s">
        <v>155</v>
      </c>
      <c r="B2" s="8" t="s">
        <v>985</v>
      </c>
      <c r="C2" s="8" t="s">
        <v>166</v>
      </c>
      <c r="D2" s="8" t="s">
        <v>167</v>
      </c>
      <c r="E2" s="8" t="s">
        <v>168</v>
      </c>
      <c r="F2" s="9" t="s">
        <v>169</v>
      </c>
    </row>
    <row r="3" spans="1:6" s="4" customFormat="1" ht="21" customHeight="1">
      <c r="A3" s="11" t="s">
        <v>1475</v>
      </c>
      <c r="B3" s="12" t="s">
        <v>281</v>
      </c>
      <c r="C3" s="17">
        <v>101</v>
      </c>
      <c r="D3" s="17">
        <v>140</v>
      </c>
      <c r="E3" s="17">
        <v>144</v>
      </c>
      <c r="F3" s="26">
        <v>152</v>
      </c>
    </row>
    <row r="4" spans="1:6" s="4" customFormat="1" ht="21" customHeight="1">
      <c r="A4" s="11" t="s">
        <v>1319</v>
      </c>
      <c r="B4" s="12" t="s">
        <v>217</v>
      </c>
      <c r="C4" s="17">
        <v>1253347.8</v>
      </c>
      <c r="D4" s="17">
        <v>1509394.3</v>
      </c>
      <c r="E4" s="17">
        <v>3467538.6</v>
      </c>
      <c r="F4" s="27">
        <v>4715056</v>
      </c>
    </row>
    <row r="5" spans="1:6" s="4" customFormat="1" ht="21" customHeight="1">
      <c r="A5" s="11" t="s">
        <v>2635</v>
      </c>
      <c r="B5" s="12" t="s">
        <v>217</v>
      </c>
      <c r="C5" s="17">
        <v>1244783.7</v>
      </c>
      <c r="D5" s="17">
        <v>1492700.8</v>
      </c>
      <c r="E5" s="17">
        <v>3463461.8</v>
      </c>
      <c r="F5" s="27">
        <v>4549780.7</v>
      </c>
    </row>
    <row r="6" spans="1:6" s="4" customFormat="1" ht="21" customHeight="1">
      <c r="A6" s="15" t="s">
        <v>2636</v>
      </c>
      <c r="B6" s="12" t="s">
        <v>217</v>
      </c>
      <c r="C6" s="17">
        <v>32272.7</v>
      </c>
      <c r="D6" s="17">
        <v>46520.7</v>
      </c>
      <c r="E6" s="17">
        <v>131518</v>
      </c>
      <c r="F6" s="27">
        <v>173767.9</v>
      </c>
    </row>
    <row r="7" spans="1:6" s="4" customFormat="1" ht="21" customHeight="1">
      <c r="A7" s="11" t="s">
        <v>1112</v>
      </c>
      <c r="B7" s="12" t="s">
        <v>217</v>
      </c>
      <c r="C7" s="17">
        <v>1903317.7</v>
      </c>
      <c r="D7" s="17">
        <v>2898387.6</v>
      </c>
      <c r="E7" s="17">
        <v>5228006.2</v>
      </c>
      <c r="F7" s="27">
        <v>6390504.3</v>
      </c>
    </row>
    <row r="8" spans="1:6" s="4" customFormat="1" ht="21" customHeight="1">
      <c r="A8" s="11" t="s">
        <v>2637</v>
      </c>
      <c r="B8" s="12" t="s">
        <v>217</v>
      </c>
      <c r="C8" s="17">
        <v>177371.3</v>
      </c>
      <c r="D8" s="17">
        <v>223102.7</v>
      </c>
      <c r="E8" s="17">
        <v>190283.2</v>
      </c>
      <c r="F8" s="27">
        <v>163933.2</v>
      </c>
    </row>
    <row r="9" spans="1:6" s="4" customFormat="1" ht="21" customHeight="1">
      <c r="A9" s="11" t="s">
        <v>2638</v>
      </c>
      <c r="B9" s="12" t="s">
        <v>217</v>
      </c>
      <c r="C9" s="17">
        <v>1440304</v>
      </c>
      <c r="D9" s="17">
        <v>1762044.5</v>
      </c>
      <c r="E9" s="17">
        <v>3920025.6</v>
      </c>
      <c r="F9" s="27">
        <v>5277392.2</v>
      </c>
    </row>
    <row r="10" spans="1:6" s="4" customFormat="1" ht="21" customHeight="1">
      <c r="A10" s="16" t="s">
        <v>2639</v>
      </c>
      <c r="B10" s="12" t="s">
        <v>217</v>
      </c>
      <c r="C10" s="17">
        <v>880671.7</v>
      </c>
      <c r="D10" s="17">
        <v>988198.9</v>
      </c>
      <c r="E10" s="17">
        <v>2434900.4</v>
      </c>
      <c r="F10" s="27">
        <v>3849020</v>
      </c>
    </row>
    <row r="11" spans="1:6" s="4" customFormat="1" ht="21" customHeight="1">
      <c r="A11" s="18" t="s">
        <v>2640</v>
      </c>
      <c r="B11" s="12" t="s">
        <v>217</v>
      </c>
      <c r="C11" s="17">
        <v>1160.8</v>
      </c>
      <c r="D11" s="17">
        <v>362.2</v>
      </c>
      <c r="E11" s="17">
        <v>1604.5</v>
      </c>
      <c r="F11" s="26">
        <v>2521.4</v>
      </c>
    </row>
    <row r="12" spans="1:6" s="4" customFormat="1" ht="21" customHeight="1">
      <c r="A12" s="11" t="s">
        <v>2641</v>
      </c>
      <c r="B12" s="12" t="s">
        <v>217</v>
      </c>
      <c r="C12" s="17">
        <v>206442.6</v>
      </c>
      <c r="D12" s="17">
        <v>299961.6</v>
      </c>
      <c r="E12" s="17">
        <v>435237.8</v>
      </c>
      <c r="F12" s="26">
        <v>256824.4</v>
      </c>
    </row>
    <row r="13" spans="1:6" s="4" customFormat="1" ht="21" customHeight="1">
      <c r="A13" s="11" t="s">
        <v>1991</v>
      </c>
      <c r="B13" s="12" t="s">
        <v>217</v>
      </c>
      <c r="C13" s="17">
        <v>79199.8</v>
      </c>
      <c r="D13" s="17">
        <v>613278.8</v>
      </c>
      <c r="E13" s="17">
        <v>682459.6</v>
      </c>
      <c r="F13" s="26">
        <v>692354.5</v>
      </c>
    </row>
    <row r="14" spans="1:6" s="4" customFormat="1" ht="21" customHeight="1">
      <c r="A14" s="15" t="s">
        <v>2642</v>
      </c>
      <c r="B14" s="12" t="s">
        <v>217</v>
      </c>
      <c r="C14" s="17">
        <v>70532.4</v>
      </c>
      <c r="D14" s="17">
        <v>122536.4</v>
      </c>
      <c r="E14" s="17">
        <v>250751.7</v>
      </c>
      <c r="F14" s="26">
        <v>245300.5</v>
      </c>
    </row>
    <row r="15" spans="1:6" s="4" customFormat="1" ht="21" customHeight="1">
      <c r="A15" s="11" t="s">
        <v>2643</v>
      </c>
      <c r="B15" s="12" t="s">
        <v>217</v>
      </c>
      <c r="C15" s="17">
        <v>107037.2</v>
      </c>
      <c r="D15" s="17">
        <v>183616.7</v>
      </c>
      <c r="E15" s="17">
        <v>214112.7</v>
      </c>
      <c r="F15" s="26">
        <v>242844.9</v>
      </c>
    </row>
    <row r="16" spans="1:6" s="4" customFormat="1" ht="21" customHeight="1">
      <c r="A16" s="11" t="s">
        <v>2644</v>
      </c>
      <c r="B16" s="12" t="s">
        <v>217</v>
      </c>
      <c r="C16" s="17">
        <v>22363.1</v>
      </c>
      <c r="D16" s="17">
        <v>29638.6</v>
      </c>
      <c r="E16" s="17">
        <v>38317.5</v>
      </c>
      <c r="F16" s="26">
        <v>32711.2</v>
      </c>
    </row>
    <row r="17" spans="1:6" s="4" customFormat="1" ht="21" customHeight="1">
      <c r="A17" s="19" t="s">
        <v>2645</v>
      </c>
      <c r="B17" s="12" t="s">
        <v>2646</v>
      </c>
      <c r="C17" s="17">
        <v>104681</v>
      </c>
      <c r="D17" s="17">
        <v>176117</v>
      </c>
      <c r="E17" s="17">
        <v>333297</v>
      </c>
      <c r="F17" s="26">
        <v>382959</v>
      </c>
    </row>
    <row r="18" spans="1:6" s="4" customFormat="1" ht="21" customHeight="1">
      <c r="A18" s="15" t="s">
        <v>2647</v>
      </c>
      <c r="B18" s="12" t="s">
        <v>2646</v>
      </c>
      <c r="C18" s="17">
        <v>51410</v>
      </c>
      <c r="D18" s="17">
        <v>79006</v>
      </c>
      <c r="E18" s="17">
        <v>199842</v>
      </c>
      <c r="F18" s="26">
        <v>265459</v>
      </c>
    </row>
    <row r="19" spans="1:6" s="4" customFormat="1" ht="21" customHeight="1">
      <c r="A19" s="15" t="s">
        <v>2648</v>
      </c>
      <c r="B19" s="12" t="s">
        <v>2646</v>
      </c>
      <c r="C19" s="17">
        <v>275</v>
      </c>
      <c r="D19" s="17">
        <v>2756</v>
      </c>
      <c r="E19" s="17"/>
      <c r="F19" s="26"/>
    </row>
    <row r="20" spans="1:6" s="4" customFormat="1" ht="21" customHeight="1">
      <c r="A20" s="11" t="s">
        <v>1252</v>
      </c>
      <c r="B20" s="12" t="s">
        <v>217</v>
      </c>
      <c r="C20" s="17">
        <v>2563341.3</v>
      </c>
      <c r="D20" s="17">
        <v>4079043.7</v>
      </c>
      <c r="E20" s="17">
        <v>6364594.1</v>
      </c>
      <c r="F20" s="26">
        <v>6913917.6</v>
      </c>
    </row>
    <row r="21" spans="1:6" s="4" customFormat="1" ht="21" customHeight="1">
      <c r="A21" s="11" t="s">
        <v>1256</v>
      </c>
      <c r="B21" s="12" t="s">
        <v>217</v>
      </c>
      <c r="C21" s="17">
        <v>1160604.4</v>
      </c>
      <c r="D21" s="17">
        <v>1959782.4</v>
      </c>
      <c r="E21" s="17">
        <v>3434629.7</v>
      </c>
      <c r="F21" s="26">
        <v>3837729.3</v>
      </c>
    </row>
    <row r="22" spans="1:6" s="4" customFormat="1" ht="21" customHeight="1">
      <c r="A22" s="20" t="s">
        <v>1268</v>
      </c>
      <c r="B22" s="12" t="s">
        <v>217</v>
      </c>
      <c r="C22" s="17">
        <v>1402736.9</v>
      </c>
      <c r="D22" s="17">
        <v>2119261.3</v>
      </c>
      <c r="E22" s="17">
        <v>2929964.4</v>
      </c>
      <c r="F22" s="26">
        <v>3076188.3</v>
      </c>
    </row>
    <row r="23" spans="1:6" s="4" customFormat="1" ht="21" customHeight="1">
      <c r="A23" s="15" t="s">
        <v>2649</v>
      </c>
      <c r="B23" s="12" t="s">
        <v>217</v>
      </c>
      <c r="C23" s="17">
        <v>623696.3</v>
      </c>
      <c r="D23" s="17">
        <v>991338</v>
      </c>
      <c r="E23" s="17">
        <v>1728072.5</v>
      </c>
      <c r="F23" s="26">
        <v>1784586.9</v>
      </c>
    </row>
    <row r="24" spans="1:6" s="4" customFormat="1" ht="21" customHeight="1">
      <c r="A24" s="11" t="s">
        <v>1238</v>
      </c>
      <c r="B24" s="12" t="s">
        <v>217</v>
      </c>
      <c r="C24" s="17">
        <v>1903317.7</v>
      </c>
      <c r="D24" s="17">
        <v>2898388.2</v>
      </c>
      <c r="E24" s="17">
        <v>5231206.1</v>
      </c>
      <c r="F24" s="26">
        <v>6393541.8</v>
      </c>
    </row>
    <row r="25" spans="1:6" s="4" customFormat="1" ht="21" customHeight="1">
      <c r="A25" s="11" t="s">
        <v>1258</v>
      </c>
      <c r="B25" s="12" t="s">
        <v>217</v>
      </c>
      <c r="C25" s="17">
        <v>1373101.1</v>
      </c>
      <c r="D25" s="17">
        <v>2127501.6</v>
      </c>
      <c r="E25" s="17">
        <v>4138503.2</v>
      </c>
      <c r="F25" s="26">
        <v>5195520.5</v>
      </c>
    </row>
    <row r="26" spans="1:6" s="4" customFormat="1" ht="21" customHeight="1">
      <c r="A26" s="11" t="s">
        <v>1272</v>
      </c>
      <c r="B26" s="12" t="s">
        <v>217</v>
      </c>
      <c r="C26" s="17">
        <v>9891.3</v>
      </c>
      <c r="D26" s="17">
        <v>30875.5</v>
      </c>
      <c r="E26" s="17">
        <v>24768.4</v>
      </c>
      <c r="F26" s="26">
        <v>25205.5</v>
      </c>
    </row>
    <row r="27" spans="1:6" s="4" customFormat="1" ht="21" customHeight="1">
      <c r="A27" s="11" t="s">
        <v>1249</v>
      </c>
      <c r="B27" s="12" t="s">
        <v>217</v>
      </c>
      <c r="C27" s="17">
        <v>2787.2</v>
      </c>
      <c r="D27" s="17">
        <v>50075</v>
      </c>
      <c r="E27" s="17">
        <v>53935.7</v>
      </c>
      <c r="F27" s="26">
        <v>-12152.5</v>
      </c>
    </row>
    <row r="28" spans="1:6" s="4" customFormat="1" ht="21" customHeight="1">
      <c r="A28" s="11" t="s">
        <v>1557</v>
      </c>
      <c r="B28" s="12" t="s">
        <v>217</v>
      </c>
      <c r="C28" s="17">
        <v>190121.9</v>
      </c>
      <c r="D28" s="17">
        <v>179467.3</v>
      </c>
      <c r="E28" s="17">
        <v>314446.3</v>
      </c>
      <c r="F28" s="26">
        <v>223233.3</v>
      </c>
    </row>
    <row r="29" spans="1:6" s="4" customFormat="1" ht="21" customHeight="1">
      <c r="A29" s="11" t="s">
        <v>1233</v>
      </c>
      <c r="B29" s="12" t="s">
        <v>217</v>
      </c>
      <c r="C29" s="17">
        <v>198533.4</v>
      </c>
      <c r="D29" s="17">
        <v>195862.1</v>
      </c>
      <c r="E29" s="17">
        <v>348643.5</v>
      </c>
      <c r="F29" s="26">
        <v>247275.7</v>
      </c>
    </row>
    <row r="30" spans="1:6" s="4" customFormat="1" ht="21" customHeight="1">
      <c r="A30" s="11" t="s">
        <v>1250</v>
      </c>
      <c r="B30" s="12" t="s">
        <v>217</v>
      </c>
      <c r="C30" s="17">
        <v>33219.4</v>
      </c>
      <c r="D30" s="17">
        <v>52339.2</v>
      </c>
      <c r="E30" s="17">
        <v>49097.3</v>
      </c>
      <c r="F30" s="26">
        <v>57526.3</v>
      </c>
    </row>
    <row r="31" spans="1:6" s="4" customFormat="1" ht="21" customHeight="1">
      <c r="A31" s="11" t="s">
        <v>2650</v>
      </c>
      <c r="B31" s="12" t="s">
        <v>217</v>
      </c>
      <c r="C31" s="28"/>
      <c r="D31" s="17">
        <v>278676.8</v>
      </c>
      <c r="E31" s="17">
        <v>375517.9</v>
      </c>
      <c r="F31" s="26">
        <v>436954.5</v>
      </c>
    </row>
    <row r="32" spans="1:6" s="4" customFormat="1" ht="21" customHeight="1">
      <c r="A32" s="21" t="s">
        <v>1248</v>
      </c>
      <c r="B32" s="22" t="s">
        <v>217</v>
      </c>
      <c r="C32" s="29">
        <v>57097.9</v>
      </c>
      <c r="D32" s="29">
        <v>89520.5</v>
      </c>
      <c r="E32" s="29">
        <v>133267.8</v>
      </c>
      <c r="F32" s="30">
        <v>120293.3</v>
      </c>
    </row>
  </sheetData>
  <sheetProtection/>
  <mergeCells count="1">
    <mergeCell ref="A1:F1"/>
  </mergeCells>
  <printOptions/>
  <pageMargins left="0.75" right="0.75" top="1" bottom="1" header="0.51" footer="0.51"/>
  <pageSetup orientation="portrait" paperSize="9"/>
</worksheet>
</file>

<file path=xl/worksheets/sheet159.xml><?xml version="1.0" encoding="utf-8"?>
<worksheet xmlns="http://schemas.openxmlformats.org/spreadsheetml/2006/main" xmlns:r="http://schemas.openxmlformats.org/officeDocument/2006/relationships">
  <dimension ref="A1:E32"/>
  <sheetViews>
    <sheetView zoomScaleSheetLayoutView="100" workbookViewId="0" topLeftCell="A7">
      <selection activeCell="C17" sqref="C17:D18"/>
    </sheetView>
  </sheetViews>
  <sheetFormatPr defaultColWidth="9.00390625" defaultRowHeight="14.25"/>
  <cols>
    <col min="1" max="1" width="29.125" style="4" customWidth="1"/>
    <col min="2" max="2" width="9.00390625" style="4" customWidth="1"/>
    <col min="3" max="5" width="13.50390625" style="4" customWidth="1"/>
    <col min="6" max="8" width="9.00390625" style="4" customWidth="1"/>
    <col min="9" max="9" width="10.125" style="4" bestFit="1" customWidth="1"/>
    <col min="10" max="255" width="9.00390625" style="4" customWidth="1"/>
    <col min="256" max="256" width="9.00390625" style="5" customWidth="1"/>
  </cols>
  <sheetData>
    <row r="1" spans="1:5" s="4" customFormat="1" ht="40.5" customHeight="1">
      <c r="A1" s="6" t="s">
        <v>2651</v>
      </c>
      <c r="B1" s="6"/>
      <c r="C1" s="6"/>
      <c r="D1" s="6"/>
      <c r="E1" s="6"/>
    </row>
    <row r="2" spans="1:5" s="4" customFormat="1" ht="21" customHeight="1">
      <c r="A2" s="7" t="s">
        <v>155</v>
      </c>
      <c r="B2" s="8" t="s">
        <v>985</v>
      </c>
      <c r="C2" s="9" t="s">
        <v>169</v>
      </c>
      <c r="D2" s="8" t="s">
        <v>168</v>
      </c>
      <c r="E2" s="10" t="s">
        <v>210</v>
      </c>
    </row>
    <row r="3" spans="1:5" s="4" customFormat="1" ht="21" customHeight="1">
      <c r="A3" s="11" t="s">
        <v>1475</v>
      </c>
      <c r="B3" s="12" t="s">
        <v>281</v>
      </c>
      <c r="C3" s="13">
        <v>152</v>
      </c>
      <c r="D3" s="13">
        <v>144</v>
      </c>
      <c r="E3" s="14">
        <f aca="true" t="shared" si="0" ref="E3:E10">C3/D3*100-100</f>
        <v>5.555555555555557</v>
      </c>
    </row>
    <row r="4" spans="1:5" s="4" customFormat="1" ht="21" customHeight="1">
      <c r="A4" s="11" t="s">
        <v>1319</v>
      </c>
      <c r="B4" s="12" t="s">
        <v>217</v>
      </c>
      <c r="C4" s="13">
        <v>4715056</v>
      </c>
      <c r="D4" s="13">
        <v>3467538.6</v>
      </c>
      <c r="E4" s="14">
        <f t="shared" si="0"/>
        <v>35.97702993126018</v>
      </c>
    </row>
    <row r="5" spans="1:5" s="4" customFormat="1" ht="21" customHeight="1">
      <c r="A5" s="11" t="s">
        <v>2635</v>
      </c>
      <c r="B5" s="12" t="s">
        <v>217</v>
      </c>
      <c r="C5" s="13">
        <v>4549780.7</v>
      </c>
      <c r="D5" s="13">
        <v>3463461.8</v>
      </c>
      <c r="E5" s="14">
        <f t="shared" si="0"/>
        <v>31.36511856432199</v>
      </c>
    </row>
    <row r="6" spans="1:5" s="4" customFormat="1" ht="21" customHeight="1">
      <c r="A6" s="15" t="s">
        <v>2636</v>
      </c>
      <c r="B6" s="12" t="s">
        <v>217</v>
      </c>
      <c r="C6" s="13">
        <v>173767.9</v>
      </c>
      <c r="D6" s="13">
        <v>131518</v>
      </c>
      <c r="E6" s="14">
        <f t="shared" si="0"/>
        <v>32.12480420930973</v>
      </c>
    </row>
    <row r="7" spans="1:5" s="4" customFormat="1" ht="21" customHeight="1">
      <c r="A7" s="11" t="s">
        <v>1112</v>
      </c>
      <c r="B7" s="12" t="s">
        <v>217</v>
      </c>
      <c r="C7" s="13">
        <v>6390504.3</v>
      </c>
      <c r="D7" s="13">
        <v>5228006.2</v>
      </c>
      <c r="E7" s="14">
        <f t="shared" si="0"/>
        <v>22.2359740124256</v>
      </c>
    </row>
    <row r="8" spans="1:5" s="4" customFormat="1" ht="21" customHeight="1">
      <c r="A8" s="11" t="s">
        <v>2637</v>
      </c>
      <c r="B8" s="12" t="s">
        <v>217</v>
      </c>
      <c r="C8" s="13">
        <v>163933.2</v>
      </c>
      <c r="D8" s="13">
        <v>190283.2</v>
      </c>
      <c r="E8" s="14">
        <f t="shared" si="0"/>
        <v>-13.84778057127481</v>
      </c>
    </row>
    <row r="9" spans="1:5" s="4" customFormat="1" ht="21" customHeight="1">
      <c r="A9" s="11" t="s">
        <v>2638</v>
      </c>
      <c r="B9" s="12" t="s">
        <v>217</v>
      </c>
      <c r="C9" s="13">
        <v>5277392.2</v>
      </c>
      <c r="D9" s="13">
        <v>3920025.6</v>
      </c>
      <c r="E9" s="14">
        <f t="shared" si="0"/>
        <v>34.62647284752427</v>
      </c>
    </row>
    <row r="10" spans="1:5" s="4" customFormat="1" ht="21" customHeight="1">
      <c r="A10" s="16" t="s">
        <v>2639</v>
      </c>
      <c r="B10" s="12" t="s">
        <v>217</v>
      </c>
      <c r="C10" s="17">
        <v>3849020</v>
      </c>
      <c r="D10" s="13">
        <v>2434900.4</v>
      </c>
      <c r="E10" s="14">
        <f t="shared" si="0"/>
        <v>58.077102455607644</v>
      </c>
    </row>
    <row r="11" spans="1:5" s="4" customFormat="1" ht="21" customHeight="1">
      <c r="A11" s="18" t="s">
        <v>2640</v>
      </c>
      <c r="B11" s="12" t="s">
        <v>217</v>
      </c>
      <c r="C11" s="13">
        <v>2521.4</v>
      </c>
      <c r="D11" s="13">
        <v>1604.5</v>
      </c>
      <c r="E11" s="14">
        <f aca="true" t="shared" si="1" ref="E11:E18">C11/D11*100-100</f>
        <v>57.14552820193205</v>
      </c>
    </row>
    <row r="12" spans="1:5" s="4" customFormat="1" ht="21" customHeight="1">
      <c r="A12" s="11" t="s">
        <v>2641</v>
      </c>
      <c r="B12" s="12" t="s">
        <v>217</v>
      </c>
      <c r="C12" s="13">
        <v>256824.4</v>
      </c>
      <c r="D12" s="13">
        <v>435237.8</v>
      </c>
      <c r="E12" s="14">
        <f t="shared" si="1"/>
        <v>-40.99216566208174</v>
      </c>
    </row>
    <row r="13" spans="1:5" s="4" customFormat="1" ht="21" customHeight="1">
      <c r="A13" s="11" t="s">
        <v>1991</v>
      </c>
      <c r="B13" s="12" t="s">
        <v>217</v>
      </c>
      <c r="C13" s="13">
        <v>692354.5</v>
      </c>
      <c r="D13" s="13">
        <v>682459.6</v>
      </c>
      <c r="E13" s="14">
        <f t="shared" si="1"/>
        <v>1.4498880226756228</v>
      </c>
    </row>
    <row r="14" spans="1:5" s="4" customFormat="1" ht="21" customHeight="1">
      <c r="A14" s="15" t="s">
        <v>2642</v>
      </c>
      <c r="B14" s="12" t="s">
        <v>217</v>
      </c>
      <c r="C14" s="13">
        <v>245300.5</v>
      </c>
      <c r="D14" s="13">
        <v>250751.7</v>
      </c>
      <c r="E14" s="14">
        <f t="shared" si="1"/>
        <v>-2.173943387023897</v>
      </c>
    </row>
    <row r="15" spans="1:5" s="4" customFormat="1" ht="21" customHeight="1">
      <c r="A15" s="11" t="s">
        <v>2643</v>
      </c>
      <c r="B15" s="12" t="s">
        <v>217</v>
      </c>
      <c r="C15" s="13">
        <v>242844.9</v>
      </c>
      <c r="D15" s="13">
        <v>214112.7</v>
      </c>
      <c r="E15" s="14">
        <f t="shared" si="1"/>
        <v>13.419194657766667</v>
      </c>
    </row>
    <row r="16" spans="1:5" s="4" customFormat="1" ht="21" customHeight="1">
      <c r="A16" s="11" t="s">
        <v>2644</v>
      </c>
      <c r="B16" s="12" t="s">
        <v>217</v>
      </c>
      <c r="C16" s="13">
        <v>32711.2</v>
      </c>
      <c r="D16" s="13">
        <v>38317.5</v>
      </c>
      <c r="E16" s="14">
        <f t="shared" si="1"/>
        <v>-14.631173745677557</v>
      </c>
    </row>
    <row r="17" spans="1:5" s="4" customFormat="1" ht="21" customHeight="1">
      <c r="A17" s="19" t="s">
        <v>2645</v>
      </c>
      <c r="B17" s="12" t="s">
        <v>2646</v>
      </c>
      <c r="C17" s="13">
        <v>382959</v>
      </c>
      <c r="D17" s="13">
        <v>333297</v>
      </c>
      <c r="E17" s="14">
        <f t="shared" si="1"/>
        <v>14.90022412442957</v>
      </c>
    </row>
    <row r="18" spans="1:5" s="4" customFormat="1" ht="21" customHeight="1">
      <c r="A18" s="15" t="s">
        <v>2647</v>
      </c>
      <c r="B18" s="12" t="s">
        <v>2646</v>
      </c>
      <c r="C18" s="13">
        <v>265459</v>
      </c>
      <c r="D18" s="13">
        <v>199842</v>
      </c>
      <c r="E18" s="14">
        <f t="shared" si="1"/>
        <v>32.834439206973514</v>
      </c>
    </row>
    <row r="19" spans="1:5" s="4" customFormat="1" ht="21" customHeight="1">
      <c r="A19" s="15" t="s">
        <v>2648</v>
      </c>
      <c r="B19" s="12" t="s">
        <v>2646</v>
      </c>
      <c r="C19" s="17"/>
      <c r="D19" s="17"/>
      <c r="E19" s="14"/>
    </row>
    <row r="20" spans="1:5" s="4" customFormat="1" ht="21" customHeight="1">
      <c r="A20" s="11" t="s">
        <v>1252</v>
      </c>
      <c r="B20" s="12" t="s">
        <v>217</v>
      </c>
      <c r="C20" s="13">
        <v>6913917.6</v>
      </c>
      <c r="D20" s="13">
        <v>6364594.1</v>
      </c>
      <c r="E20" s="14">
        <f aca="true" t="shared" si="2" ref="E20:E32">C20/D20*100-100</f>
        <v>8.630927461658544</v>
      </c>
    </row>
    <row r="21" spans="1:5" s="4" customFormat="1" ht="21" customHeight="1">
      <c r="A21" s="11" t="s">
        <v>1256</v>
      </c>
      <c r="B21" s="12" t="s">
        <v>217</v>
      </c>
      <c r="C21" s="13">
        <v>3837729.3</v>
      </c>
      <c r="D21" s="13">
        <v>3434629.7</v>
      </c>
      <c r="E21" s="14">
        <f t="shared" si="2"/>
        <v>11.736333614071981</v>
      </c>
    </row>
    <row r="22" spans="1:5" s="4" customFormat="1" ht="21" customHeight="1">
      <c r="A22" s="20" t="s">
        <v>1268</v>
      </c>
      <c r="B22" s="12" t="s">
        <v>217</v>
      </c>
      <c r="C22" s="13">
        <v>3076188.3</v>
      </c>
      <c r="D22" s="13">
        <v>2929964.4</v>
      </c>
      <c r="E22" s="14">
        <f t="shared" si="2"/>
        <v>4.990637428905288</v>
      </c>
    </row>
    <row r="23" spans="1:5" s="4" customFormat="1" ht="21" customHeight="1">
      <c r="A23" s="15" t="s">
        <v>2649</v>
      </c>
      <c r="B23" s="12" t="s">
        <v>217</v>
      </c>
      <c r="C23" s="13">
        <v>1784586.9</v>
      </c>
      <c r="D23" s="13">
        <v>1728072.5</v>
      </c>
      <c r="E23" s="14">
        <f t="shared" si="2"/>
        <v>3.270372047469067</v>
      </c>
    </row>
    <row r="24" spans="1:5" s="4" customFormat="1" ht="21" customHeight="1">
      <c r="A24" s="11" t="s">
        <v>1238</v>
      </c>
      <c r="B24" s="12" t="s">
        <v>217</v>
      </c>
      <c r="C24" s="13">
        <v>6393541.8</v>
      </c>
      <c r="D24" s="13">
        <v>5231206.1</v>
      </c>
      <c r="E24" s="14">
        <f t="shared" si="2"/>
        <v>22.219267942817254</v>
      </c>
    </row>
    <row r="25" spans="1:5" s="4" customFormat="1" ht="21" customHeight="1">
      <c r="A25" s="11" t="s">
        <v>1258</v>
      </c>
      <c r="B25" s="12" t="s">
        <v>217</v>
      </c>
      <c r="C25" s="13">
        <v>5195520.5</v>
      </c>
      <c r="D25" s="13">
        <v>4138503.2</v>
      </c>
      <c r="E25" s="14">
        <f t="shared" si="2"/>
        <v>25.541053103450537</v>
      </c>
    </row>
    <row r="26" spans="1:5" s="4" customFormat="1" ht="21" customHeight="1">
      <c r="A26" s="11" t="s">
        <v>1272</v>
      </c>
      <c r="B26" s="12" t="s">
        <v>217</v>
      </c>
      <c r="C26" s="13">
        <v>25205.5</v>
      </c>
      <c r="D26" s="13">
        <v>24768.4</v>
      </c>
      <c r="E26" s="14">
        <f t="shared" si="2"/>
        <v>1.7647486313205434</v>
      </c>
    </row>
    <row r="27" spans="1:5" s="4" customFormat="1" ht="21" customHeight="1">
      <c r="A27" s="11" t="s">
        <v>1249</v>
      </c>
      <c r="B27" s="12" t="s">
        <v>217</v>
      </c>
      <c r="C27" s="13">
        <v>-12152.5</v>
      </c>
      <c r="D27" s="13">
        <v>53935.7</v>
      </c>
      <c r="E27" s="14">
        <f t="shared" si="2"/>
        <v>-122.53145875551814</v>
      </c>
    </row>
    <row r="28" spans="1:5" s="4" customFormat="1" ht="21" customHeight="1">
      <c r="A28" s="11" t="s">
        <v>1557</v>
      </c>
      <c r="B28" s="12" t="s">
        <v>217</v>
      </c>
      <c r="C28" s="13">
        <v>223233.3</v>
      </c>
      <c r="D28" s="13">
        <v>314446.3</v>
      </c>
      <c r="E28" s="14">
        <f t="shared" si="2"/>
        <v>-29.00749666954262</v>
      </c>
    </row>
    <row r="29" spans="1:5" s="4" customFormat="1" ht="21" customHeight="1">
      <c r="A29" s="11" t="s">
        <v>1233</v>
      </c>
      <c r="B29" s="12" t="s">
        <v>217</v>
      </c>
      <c r="C29" s="13">
        <v>247275.7</v>
      </c>
      <c r="D29" s="13">
        <v>348643.5</v>
      </c>
      <c r="E29" s="14">
        <f t="shared" si="2"/>
        <v>-29.074914633429273</v>
      </c>
    </row>
    <row r="30" spans="1:5" s="4" customFormat="1" ht="21" customHeight="1">
      <c r="A30" s="11" t="s">
        <v>1250</v>
      </c>
      <c r="B30" s="12" t="s">
        <v>217</v>
      </c>
      <c r="C30" s="13">
        <v>57526.3</v>
      </c>
      <c r="D30" s="13">
        <v>49097.3</v>
      </c>
      <c r="E30" s="14">
        <f t="shared" si="2"/>
        <v>17.167950172412745</v>
      </c>
    </row>
    <row r="31" spans="1:5" s="4" customFormat="1" ht="21" customHeight="1">
      <c r="A31" s="11" t="s">
        <v>2650</v>
      </c>
      <c r="B31" s="12" t="s">
        <v>217</v>
      </c>
      <c r="C31" s="13">
        <v>436954.5</v>
      </c>
      <c r="D31" s="13">
        <v>375517.9</v>
      </c>
      <c r="E31" s="14">
        <f t="shared" si="2"/>
        <v>16.360498394350827</v>
      </c>
    </row>
    <row r="32" spans="1:5" s="4" customFormat="1" ht="21" customHeight="1">
      <c r="A32" s="21" t="s">
        <v>1248</v>
      </c>
      <c r="B32" s="22" t="s">
        <v>217</v>
      </c>
      <c r="C32" s="23">
        <v>120293.3</v>
      </c>
      <c r="D32" s="23">
        <v>133267.8</v>
      </c>
      <c r="E32" s="24">
        <f t="shared" si="2"/>
        <v>-9.7356600769278</v>
      </c>
    </row>
  </sheetData>
  <sheetProtection/>
  <mergeCells count="1">
    <mergeCell ref="A1:E1"/>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sheetPr>
    <tabColor indexed="41"/>
  </sheetPr>
  <dimension ref="A1:AJ19"/>
  <sheetViews>
    <sheetView workbookViewId="0" topLeftCell="A1">
      <pane xSplit="1" ySplit="3" topLeftCell="B4" activePane="bottomRight" state="frozen"/>
      <selection pane="bottomRight" activeCell="G21" sqref="G21"/>
    </sheetView>
  </sheetViews>
  <sheetFormatPr defaultColWidth="9.00390625" defaultRowHeight="34.5" customHeight="1"/>
  <cols>
    <col min="1" max="1" width="13.25390625" style="1286" customWidth="1"/>
    <col min="2" max="2" width="7.00390625" style="1286" customWidth="1"/>
    <col min="3" max="3" width="7.625" style="1286" customWidth="1"/>
    <col min="4" max="5" width="8.625" style="1286" customWidth="1"/>
    <col min="6" max="6" width="8.75390625" style="1286" customWidth="1"/>
    <col min="7" max="7" width="9.375" style="1286" customWidth="1"/>
    <col min="8" max="10" width="8.125" style="1286" customWidth="1"/>
    <col min="11" max="11" width="11.25390625" style="1286" customWidth="1"/>
    <col min="12" max="12" width="9.875" style="1286" customWidth="1"/>
    <col min="13" max="13" width="8.50390625" style="1286" customWidth="1"/>
    <col min="14" max="14" width="12.125" style="1464" customWidth="1"/>
    <col min="15" max="15" width="8.875" style="1286" customWidth="1"/>
    <col min="16" max="16" width="7.00390625" style="1286" customWidth="1"/>
    <col min="17" max="17" width="8.875" style="1464" customWidth="1"/>
    <col min="18" max="18" width="12.25390625" style="1847" customWidth="1"/>
    <col min="19" max="19" width="10.50390625" style="1848" customWidth="1"/>
    <col min="20" max="20" width="9.625" style="1848" customWidth="1"/>
    <col min="21" max="21" width="9.75390625" style="1848" customWidth="1"/>
    <col min="22" max="22" width="13.50390625" style="1464" customWidth="1"/>
    <col min="23" max="23" width="9.75390625" style="1286" customWidth="1"/>
    <col min="24" max="24" width="13.875" style="1286" customWidth="1"/>
    <col min="25" max="25" width="10.375" style="1286" customWidth="1"/>
    <col min="26" max="26" width="11.00390625" style="1286" customWidth="1"/>
    <col min="27" max="27" width="10.875" style="1464" customWidth="1"/>
    <col min="28" max="28" width="10.375" style="1286" customWidth="1"/>
    <col min="29" max="29" width="12.50390625" style="1286" customWidth="1"/>
    <col min="30" max="30" width="10.00390625" style="1286" customWidth="1"/>
    <col min="31" max="31" width="9.125" style="1286" customWidth="1"/>
    <col min="32" max="32" width="10.75390625" style="1286" customWidth="1"/>
    <col min="33" max="33" width="8.50390625" style="1286" customWidth="1"/>
    <col min="34" max="34" width="10.50390625" style="1286" customWidth="1"/>
    <col min="35" max="35" width="8.875" style="1286" customWidth="1"/>
    <col min="36" max="36" width="9.00390625" style="1464" customWidth="1"/>
    <col min="37" max="16384" width="9.00390625" style="1286" customWidth="1"/>
  </cols>
  <sheetData>
    <row r="1" spans="1:36" ht="48.75" customHeight="1">
      <c r="A1" s="584" t="s">
        <v>531</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J1" s="1286"/>
    </row>
    <row r="2" spans="1:26" s="1236" customFormat="1" ht="15" customHeight="1">
      <c r="A2" s="603" t="s">
        <v>532</v>
      </c>
      <c r="B2" s="586" t="s">
        <v>533</v>
      </c>
      <c r="C2" s="586" t="s">
        <v>534</v>
      </c>
      <c r="D2" s="586" t="s">
        <v>535</v>
      </c>
      <c r="E2" s="588" t="s">
        <v>536</v>
      </c>
      <c r="F2" s="1849" t="s">
        <v>474</v>
      </c>
      <c r="G2" s="1850" t="s">
        <v>537</v>
      </c>
      <c r="H2" s="1851"/>
      <c r="I2" s="1851"/>
      <c r="J2" s="1851"/>
      <c r="K2" s="586" t="s">
        <v>538</v>
      </c>
      <c r="L2" s="588" t="s">
        <v>539</v>
      </c>
      <c r="M2" s="603"/>
      <c r="N2" s="586" t="s">
        <v>540</v>
      </c>
      <c r="O2" s="586" t="s">
        <v>541</v>
      </c>
      <c r="P2" s="588" t="s">
        <v>542</v>
      </c>
      <c r="Q2" s="588" t="s">
        <v>543</v>
      </c>
      <c r="R2" s="1862" t="s">
        <v>544</v>
      </c>
      <c r="S2" s="588" t="s">
        <v>545</v>
      </c>
      <c r="T2" s="370"/>
      <c r="U2" s="588" t="s">
        <v>546</v>
      </c>
      <c r="V2" s="1862" t="s">
        <v>547</v>
      </c>
      <c r="W2" s="1863" t="s">
        <v>548</v>
      </c>
      <c r="X2" s="1862" t="s">
        <v>549</v>
      </c>
      <c r="Y2" s="1862" t="s">
        <v>550</v>
      </c>
      <c r="Z2" s="1863" t="s">
        <v>551</v>
      </c>
    </row>
    <row r="3" spans="1:26" s="1236" customFormat="1" ht="39" customHeight="1">
      <c r="A3" s="604"/>
      <c r="B3" s="605"/>
      <c r="C3" s="605"/>
      <c r="D3" s="605"/>
      <c r="E3" s="605"/>
      <c r="F3" s="1852" t="s">
        <v>552</v>
      </c>
      <c r="G3" s="1853"/>
      <c r="H3" s="1854" t="s">
        <v>553</v>
      </c>
      <c r="I3" s="1854" t="s">
        <v>554</v>
      </c>
      <c r="J3" s="1854" t="s">
        <v>555</v>
      </c>
      <c r="K3" s="605"/>
      <c r="L3" s="605"/>
      <c r="M3" s="1852" t="s">
        <v>556</v>
      </c>
      <c r="N3" s="605"/>
      <c r="O3" s="605"/>
      <c r="P3" s="605"/>
      <c r="Q3" s="667"/>
      <c r="R3" s="1864"/>
      <c r="S3" s="605"/>
      <c r="T3" s="1852" t="s">
        <v>557</v>
      </c>
      <c r="U3" s="605"/>
      <c r="V3" s="1864"/>
      <c r="W3" s="1865"/>
      <c r="X3" s="1864"/>
      <c r="Y3" s="1864"/>
      <c r="Z3" s="1865"/>
    </row>
    <row r="4" spans="1:36" ht="18.75" customHeight="1">
      <c r="A4" s="1488" t="s">
        <v>349</v>
      </c>
      <c r="B4" s="688">
        <v>284</v>
      </c>
      <c r="C4" s="688">
        <v>103877</v>
      </c>
      <c r="D4" s="688">
        <v>260864</v>
      </c>
      <c r="E4" s="688">
        <v>217188</v>
      </c>
      <c r="F4" s="688">
        <v>144796</v>
      </c>
      <c r="G4" s="688">
        <v>155415</v>
      </c>
      <c r="H4" s="688">
        <v>38508</v>
      </c>
      <c r="I4" s="688">
        <v>42036</v>
      </c>
      <c r="J4" s="688">
        <v>74871</v>
      </c>
      <c r="K4" s="688">
        <v>15046</v>
      </c>
      <c r="L4" s="688">
        <v>6928.3</v>
      </c>
      <c r="M4" s="688">
        <v>4555.9</v>
      </c>
      <c r="N4" s="688">
        <v>79825.9</v>
      </c>
      <c r="O4" s="688">
        <v>24</v>
      </c>
      <c r="P4" s="688">
        <v>188</v>
      </c>
      <c r="Q4" s="688">
        <v>871</v>
      </c>
      <c r="R4" s="688">
        <v>154252.5</v>
      </c>
      <c r="S4" s="688">
        <v>2442</v>
      </c>
      <c r="T4" s="688">
        <v>334</v>
      </c>
      <c r="U4" s="688">
        <v>27832</v>
      </c>
      <c r="V4" s="688">
        <v>1943713.2</v>
      </c>
      <c r="W4" s="688">
        <v>146355</v>
      </c>
      <c r="X4" s="688">
        <v>189967.2</v>
      </c>
      <c r="Y4" s="688">
        <v>142637.5</v>
      </c>
      <c r="Z4" s="689">
        <v>320977.8</v>
      </c>
      <c r="AJ4" s="1286"/>
    </row>
    <row r="5" spans="1:36" ht="18.75" customHeight="1">
      <c r="A5" s="1492" t="s">
        <v>446</v>
      </c>
      <c r="B5" s="416">
        <v>30</v>
      </c>
      <c r="C5" s="1855">
        <v>22736</v>
      </c>
      <c r="D5" s="1855">
        <v>50593</v>
      </c>
      <c r="E5" s="1855">
        <v>34952</v>
      </c>
      <c r="F5" s="1855">
        <v>18163</v>
      </c>
      <c r="G5" s="1855">
        <v>29747</v>
      </c>
      <c r="H5" s="1855">
        <v>2476</v>
      </c>
      <c r="I5" s="1855">
        <v>7884</v>
      </c>
      <c r="J5" s="1855">
        <v>19387</v>
      </c>
      <c r="K5" s="1858">
        <v>751.1</v>
      </c>
      <c r="L5" s="1859">
        <v>281</v>
      </c>
      <c r="M5" s="1855">
        <v>104.1</v>
      </c>
      <c r="N5" s="1855">
        <v>6530</v>
      </c>
      <c r="O5" s="1855">
        <v>1</v>
      </c>
      <c r="P5" s="1855">
        <v>10</v>
      </c>
      <c r="Q5" s="1855">
        <v>45</v>
      </c>
      <c r="R5" s="1855">
        <v>4521.6</v>
      </c>
      <c r="S5" s="1855">
        <v>1680</v>
      </c>
      <c r="T5" s="1855">
        <v>73</v>
      </c>
      <c r="U5" s="1855">
        <v>8915</v>
      </c>
      <c r="V5" s="1855">
        <v>823350</v>
      </c>
      <c r="W5" s="1855">
        <v>58301</v>
      </c>
      <c r="X5" s="1855">
        <v>31163</v>
      </c>
      <c r="Y5" s="1866">
        <v>19253</v>
      </c>
      <c r="Z5" s="1867">
        <v>32822.1</v>
      </c>
      <c r="AJ5" s="1286"/>
    </row>
    <row r="6" spans="1:36" ht="18.75" customHeight="1">
      <c r="A6" s="1492" t="s">
        <v>447</v>
      </c>
      <c r="B6" s="416">
        <v>21</v>
      </c>
      <c r="C6" s="1855">
        <v>12601</v>
      </c>
      <c r="D6" s="1855">
        <v>28646</v>
      </c>
      <c r="E6" s="1855">
        <v>15780</v>
      </c>
      <c r="F6" s="1855">
        <v>7556</v>
      </c>
      <c r="G6" s="1855">
        <v>15233</v>
      </c>
      <c r="H6" s="1855">
        <v>1418</v>
      </c>
      <c r="I6" s="1855">
        <v>6145</v>
      </c>
      <c r="J6" s="1855">
        <v>7670</v>
      </c>
      <c r="K6" s="1858">
        <v>328.7</v>
      </c>
      <c r="L6" s="1859">
        <v>115</v>
      </c>
      <c r="M6" s="1855">
        <v>89.8</v>
      </c>
      <c r="N6" s="1855">
        <v>5148</v>
      </c>
      <c r="O6" s="1855">
        <v>1</v>
      </c>
      <c r="P6" s="1855">
        <v>4</v>
      </c>
      <c r="Q6" s="1855">
        <v>42</v>
      </c>
      <c r="R6" s="1855">
        <v>3469.7</v>
      </c>
      <c r="S6" s="1855">
        <v>42</v>
      </c>
      <c r="T6" s="1855">
        <v>17</v>
      </c>
      <c r="U6" s="1855">
        <v>385</v>
      </c>
      <c r="V6" s="1855">
        <v>33143</v>
      </c>
      <c r="W6" s="1855">
        <v>1352</v>
      </c>
      <c r="X6" s="1855">
        <v>1639</v>
      </c>
      <c r="Y6" s="1866">
        <v>13155.8</v>
      </c>
      <c r="Z6" s="1867">
        <v>24892.4</v>
      </c>
      <c r="AJ6" s="1286"/>
    </row>
    <row r="7" spans="1:36" ht="18.75" customHeight="1">
      <c r="A7" s="1492" t="s">
        <v>448</v>
      </c>
      <c r="B7" s="416">
        <v>18</v>
      </c>
      <c r="C7" s="1855">
        <v>11229</v>
      </c>
      <c r="D7" s="1855">
        <v>27689</v>
      </c>
      <c r="E7" s="1855">
        <v>19273</v>
      </c>
      <c r="F7" s="1855">
        <v>11685</v>
      </c>
      <c r="G7" s="1855">
        <v>17738</v>
      </c>
      <c r="H7" s="1855">
        <v>2000</v>
      </c>
      <c r="I7" s="1855">
        <v>6124</v>
      </c>
      <c r="J7" s="1855">
        <v>9614</v>
      </c>
      <c r="K7" s="1858">
        <v>737.1</v>
      </c>
      <c r="L7" s="1859">
        <v>346.2</v>
      </c>
      <c r="M7" s="1855">
        <v>248.3</v>
      </c>
      <c r="N7" s="1855">
        <v>18500.8</v>
      </c>
      <c r="O7" s="1855">
        <v>1</v>
      </c>
      <c r="P7" s="1855">
        <v>5</v>
      </c>
      <c r="Q7" s="1855">
        <v>33</v>
      </c>
      <c r="R7" s="1855">
        <v>9128.64</v>
      </c>
      <c r="S7" s="1855">
        <v>93</v>
      </c>
      <c r="T7" s="1855">
        <v>39</v>
      </c>
      <c r="U7" s="1855">
        <v>3720</v>
      </c>
      <c r="V7" s="1855">
        <v>315139.2</v>
      </c>
      <c r="W7" s="1855">
        <v>29734</v>
      </c>
      <c r="X7" s="1855">
        <v>31343</v>
      </c>
      <c r="Y7" s="1866">
        <v>14280.8</v>
      </c>
      <c r="Z7" s="1867">
        <v>27177.1</v>
      </c>
      <c r="AJ7" s="1286"/>
    </row>
    <row r="8" spans="1:36" ht="18.75" customHeight="1">
      <c r="A8" s="1492" t="s">
        <v>449</v>
      </c>
      <c r="B8" s="416">
        <v>16</v>
      </c>
      <c r="C8" s="1855">
        <v>10930</v>
      </c>
      <c r="D8" s="1855">
        <v>26110</v>
      </c>
      <c r="E8" s="1855">
        <v>18507</v>
      </c>
      <c r="F8" s="1855">
        <v>11638</v>
      </c>
      <c r="G8" s="1855">
        <v>16416</v>
      </c>
      <c r="H8" s="1855">
        <v>3545</v>
      </c>
      <c r="I8" s="1855">
        <v>6777</v>
      </c>
      <c r="J8" s="1855">
        <v>6094</v>
      </c>
      <c r="K8" s="1858">
        <v>1650.5</v>
      </c>
      <c r="L8" s="1859">
        <v>1288.1</v>
      </c>
      <c r="M8" s="1855">
        <v>886.3</v>
      </c>
      <c r="N8" s="1855">
        <v>12652.3</v>
      </c>
      <c r="O8" s="1855">
        <v>1</v>
      </c>
      <c r="P8" s="1855">
        <v>7</v>
      </c>
      <c r="Q8" s="1855">
        <v>65</v>
      </c>
      <c r="R8" s="1855">
        <v>14959.2</v>
      </c>
      <c r="S8" s="1855">
        <v>410</v>
      </c>
      <c r="T8" s="1855">
        <v>80</v>
      </c>
      <c r="U8" s="1855">
        <v>4256</v>
      </c>
      <c r="V8" s="1855">
        <v>351736</v>
      </c>
      <c r="W8" s="1855">
        <v>22969</v>
      </c>
      <c r="X8" s="1855">
        <v>15110</v>
      </c>
      <c r="Y8" s="1866">
        <v>11984.7</v>
      </c>
      <c r="Z8" s="1867">
        <v>22543</v>
      </c>
      <c r="AJ8" s="1286"/>
    </row>
    <row r="9" spans="1:36" ht="18.75" customHeight="1">
      <c r="A9" s="1492" t="s">
        <v>558</v>
      </c>
      <c r="B9" s="416">
        <v>15</v>
      </c>
      <c r="C9" s="1855">
        <v>9433</v>
      </c>
      <c r="D9" s="1855">
        <v>24899</v>
      </c>
      <c r="E9" s="1855">
        <v>18488</v>
      </c>
      <c r="F9" s="1855">
        <v>9186</v>
      </c>
      <c r="G9" s="1855">
        <v>15296</v>
      </c>
      <c r="H9" s="1855">
        <v>2320</v>
      </c>
      <c r="I9" s="1855">
        <v>6334</v>
      </c>
      <c r="J9" s="1855">
        <v>6642</v>
      </c>
      <c r="K9" s="1858">
        <v>924.6</v>
      </c>
      <c r="L9" s="1859">
        <v>578.7</v>
      </c>
      <c r="M9" s="1855">
        <v>481.1</v>
      </c>
      <c r="N9" s="1855">
        <v>13414</v>
      </c>
      <c r="O9" s="1855">
        <v>6</v>
      </c>
      <c r="P9" s="1855">
        <v>26</v>
      </c>
      <c r="Q9" s="1855">
        <v>74</v>
      </c>
      <c r="R9" s="1855">
        <v>7919.2</v>
      </c>
      <c r="S9" s="1855">
        <v>84</v>
      </c>
      <c r="T9" s="1855">
        <v>56</v>
      </c>
      <c r="U9" s="1855">
        <v>4546</v>
      </c>
      <c r="V9" s="1855">
        <v>231056</v>
      </c>
      <c r="W9" s="1855">
        <v>12935</v>
      </c>
      <c r="X9" s="1855">
        <v>102627</v>
      </c>
      <c r="Y9" s="1866">
        <v>28402.6</v>
      </c>
      <c r="Z9" s="1867">
        <v>33545.1</v>
      </c>
      <c r="AJ9" s="1286"/>
    </row>
    <row r="10" spans="1:36" ht="18.75" customHeight="1">
      <c r="A10" s="1492" t="s">
        <v>451</v>
      </c>
      <c r="B10" s="416">
        <v>24</v>
      </c>
      <c r="C10" s="1855">
        <v>7875</v>
      </c>
      <c r="D10" s="1855">
        <v>21099</v>
      </c>
      <c r="E10" s="1855">
        <v>21256</v>
      </c>
      <c r="F10" s="1855">
        <v>14663</v>
      </c>
      <c r="G10" s="1855">
        <v>12293</v>
      </c>
      <c r="H10" s="1855">
        <v>3362</v>
      </c>
      <c r="I10" s="1855">
        <v>2723</v>
      </c>
      <c r="J10" s="1855">
        <v>6208</v>
      </c>
      <c r="K10" s="1858">
        <v>1139.2</v>
      </c>
      <c r="L10" s="1859">
        <v>662.8</v>
      </c>
      <c r="M10" s="1855">
        <v>449.3</v>
      </c>
      <c r="N10" s="1855">
        <v>3261.4</v>
      </c>
      <c r="O10" s="1855">
        <v>1</v>
      </c>
      <c r="P10" s="1855">
        <v>30</v>
      </c>
      <c r="Q10" s="1855">
        <v>63</v>
      </c>
      <c r="R10" s="1855">
        <v>12004.7</v>
      </c>
      <c r="S10" s="1855">
        <v>40</v>
      </c>
      <c r="T10" s="1855">
        <v>30</v>
      </c>
      <c r="U10" s="1855">
        <v>854</v>
      </c>
      <c r="V10" s="1855">
        <v>29799</v>
      </c>
      <c r="W10" s="1855">
        <v>83</v>
      </c>
      <c r="X10" s="1855">
        <v>1464</v>
      </c>
      <c r="Y10" s="1866">
        <v>9316.8</v>
      </c>
      <c r="Z10" s="1867">
        <v>23646.3</v>
      </c>
      <c r="AJ10" s="1286"/>
    </row>
    <row r="11" spans="1:36" ht="18.75" customHeight="1">
      <c r="A11" s="1492" t="s">
        <v>452</v>
      </c>
      <c r="B11" s="416">
        <v>10</v>
      </c>
      <c r="C11" s="1855">
        <v>4864</v>
      </c>
      <c r="D11" s="1855">
        <v>19852</v>
      </c>
      <c r="E11" s="1855">
        <v>11570</v>
      </c>
      <c r="F11" s="1855">
        <v>7505</v>
      </c>
      <c r="G11" s="1855">
        <v>7788</v>
      </c>
      <c r="H11" s="1855">
        <v>1756</v>
      </c>
      <c r="I11" s="1855">
        <v>1870</v>
      </c>
      <c r="J11" s="1855">
        <v>4162</v>
      </c>
      <c r="K11" s="1858">
        <v>326.9</v>
      </c>
      <c r="L11" s="1859">
        <v>176.5</v>
      </c>
      <c r="M11" s="1855">
        <v>110.7</v>
      </c>
      <c r="N11" s="1855">
        <v>10942.6</v>
      </c>
      <c r="O11" s="1855">
        <v>1</v>
      </c>
      <c r="P11" s="1855">
        <v>3</v>
      </c>
      <c r="Q11" s="1855">
        <v>40</v>
      </c>
      <c r="R11" s="1855">
        <v>10941.900000000001</v>
      </c>
      <c r="S11" s="1855">
        <v>63</v>
      </c>
      <c r="T11" s="1855">
        <v>23</v>
      </c>
      <c r="U11" s="1855">
        <v>3111</v>
      </c>
      <c r="V11" s="1855">
        <v>106530</v>
      </c>
      <c r="W11" s="1855">
        <v>19570</v>
      </c>
      <c r="X11" s="1855">
        <v>3978</v>
      </c>
      <c r="Y11" s="1866">
        <v>5463.3</v>
      </c>
      <c r="Z11" s="1867">
        <v>14249.5</v>
      </c>
      <c r="AJ11" s="1286"/>
    </row>
    <row r="12" spans="1:36" ht="18.75" customHeight="1">
      <c r="A12" s="1492" t="s">
        <v>453</v>
      </c>
      <c r="B12" s="416">
        <v>22</v>
      </c>
      <c r="C12" s="1855">
        <v>3214</v>
      </c>
      <c r="D12" s="1855">
        <v>8720</v>
      </c>
      <c r="E12" s="1855">
        <v>9216</v>
      </c>
      <c r="F12" s="1855">
        <v>7703</v>
      </c>
      <c r="G12" s="1855">
        <v>5105</v>
      </c>
      <c r="H12" s="1855">
        <v>2181</v>
      </c>
      <c r="I12" s="1855">
        <v>476</v>
      </c>
      <c r="J12" s="1855">
        <v>2448</v>
      </c>
      <c r="K12" s="1858">
        <v>590.3</v>
      </c>
      <c r="L12" s="1859">
        <v>383.4</v>
      </c>
      <c r="M12" s="1855">
        <v>296.1</v>
      </c>
      <c r="N12" s="1855">
        <v>1537</v>
      </c>
      <c r="O12" s="1855">
        <v>1</v>
      </c>
      <c r="P12" s="1855">
        <v>3</v>
      </c>
      <c r="Q12" s="1855">
        <v>78</v>
      </c>
      <c r="R12" s="1855">
        <v>2362.5</v>
      </c>
      <c r="S12" s="1855" t="s">
        <v>474</v>
      </c>
      <c r="T12" s="1855"/>
      <c r="U12" s="1855" t="s">
        <v>474</v>
      </c>
      <c r="V12" s="1855" t="s">
        <v>474</v>
      </c>
      <c r="W12" s="1855" t="s">
        <v>474</v>
      </c>
      <c r="X12" s="1855" t="s">
        <v>474</v>
      </c>
      <c r="Y12" s="1866">
        <v>4435.1</v>
      </c>
      <c r="Z12" s="1867">
        <v>22025.2</v>
      </c>
      <c r="AJ12" s="1286"/>
    </row>
    <row r="13" spans="1:36" ht="18.75" customHeight="1">
      <c r="A13" s="1492" t="s">
        <v>454</v>
      </c>
      <c r="B13" s="416">
        <v>21</v>
      </c>
      <c r="C13" s="1855">
        <v>5588</v>
      </c>
      <c r="D13" s="1855">
        <v>13924</v>
      </c>
      <c r="E13" s="1855">
        <v>16116</v>
      </c>
      <c r="F13" s="1855">
        <v>13059</v>
      </c>
      <c r="G13" s="1855">
        <v>9113</v>
      </c>
      <c r="H13" s="1855">
        <v>5018</v>
      </c>
      <c r="I13" s="1855">
        <v>986</v>
      </c>
      <c r="J13" s="1855">
        <v>3109</v>
      </c>
      <c r="K13" s="1858">
        <v>186.1</v>
      </c>
      <c r="L13" s="1859">
        <v>258.4</v>
      </c>
      <c r="M13" s="1855">
        <v>190.6</v>
      </c>
      <c r="N13" s="1855">
        <v>1215</v>
      </c>
      <c r="O13" s="1855">
        <v>1</v>
      </c>
      <c r="P13" s="1855">
        <v>13</v>
      </c>
      <c r="Q13" s="1855">
        <v>115</v>
      </c>
      <c r="R13" s="1855">
        <v>9076</v>
      </c>
      <c r="S13" s="1855">
        <v>11</v>
      </c>
      <c r="T13" s="1855">
        <v>4</v>
      </c>
      <c r="U13" s="1855">
        <v>235</v>
      </c>
      <c r="V13" s="1855">
        <v>16887</v>
      </c>
      <c r="W13" s="1855">
        <v>431</v>
      </c>
      <c r="X13" s="1855">
        <v>84.2</v>
      </c>
      <c r="Y13" s="1866">
        <v>11641.9</v>
      </c>
      <c r="Z13" s="1867">
        <v>22895.9</v>
      </c>
      <c r="AJ13" s="1286"/>
    </row>
    <row r="14" spans="1:36" ht="18.75" customHeight="1">
      <c r="A14" s="1492" t="s">
        <v>455</v>
      </c>
      <c r="B14" s="416">
        <v>18</v>
      </c>
      <c r="C14" s="1855">
        <v>5257</v>
      </c>
      <c r="D14" s="1855">
        <v>14712</v>
      </c>
      <c r="E14" s="1855">
        <v>17445</v>
      </c>
      <c r="F14" s="1855">
        <v>14293</v>
      </c>
      <c r="G14" s="1855">
        <v>10390</v>
      </c>
      <c r="H14" s="1855">
        <v>6523</v>
      </c>
      <c r="I14" s="1855">
        <v>952</v>
      </c>
      <c r="J14" s="1855">
        <v>2915</v>
      </c>
      <c r="K14" s="1858">
        <v>190.3</v>
      </c>
      <c r="L14" s="1859">
        <v>242.7</v>
      </c>
      <c r="M14" s="1855">
        <v>107.3</v>
      </c>
      <c r="N14" s="1855">
        <v>3089.8</v>
      </c>
      <c r="O14" s="1855">
        <v>1</v>
      </c>
      <c r="P14" s="1855">
        <v>42</v>
      </c>
      <c r="Q14" s="1855">
        <v>78</v>
      </c>
      <c r="R14" s="1855">
        <v>6350.2</v>
      </c>
      <c r="S14" s="1855">
        <v>4</v>
      </c>
      <c r="T14" s="1855">
        <v>4</v>
      </c>
      <c r="U14" s="1855">
        <v>48</v>
      </c>
      <c r="V14" s="1855">
        <v>7676</v>
      </c>
      <c r="W14" s="1855">
        <v>200</v>
      </c>
      <c r="X14" s="1855">
        <v>21</v>
      </c>
      <c r="Y14" s="1866">
        <v>7883.6</v>
      </c>
      <c r="Z14" s="1867">
        <v>21941.5</v>
      </c>
      <c r="AJ14" s="1286"/>
    </row>
    <row r="15" spans="1:36" ht="18.75" customHeight="1">
      <c r="A15" s="1492" t="s">
        <v>456</v>
      </c>
      <c r="B15" s="416">
        <v>25</v>
      </c>
      <c r="C15" s="1855">
        <v>2472</v>
      </c>
      <c r="D15" s="1855">
        <v>5048</v>
      </c>
      <c r="E15" s="1855">
        <v>7491</v>
      </c>
      <c r="F15" s="1855">
        <v>6318</v>
      </c>
      <c r="G15" s="1855">
        <v>3126</v>
      </c>
      <c r="H15" s="1855">
        <v>1766</v>
      </c>
      <c r="I15" s="1855">
        <v>295</v>
      </c>
      <c r="J15" s="1855">
        <v>1065</v>
      </c>
      <c r="K15" s="1858">
        <v>542.5</v>
      </c>
      <c r="L15" s="1859">
        <v>565.2</v>
      </c>
      <c r="M15" s="1855">
        <v>241.2</v>
      </c>
      <c r="N15" s="1855">
        <v>851.2</v>
      </c>
      <c r="O15" s="1855">
        <v>1</v>
      </c>
      <c r="P15" s="1855">
        <v>13</v>
      </c>
      <c r="Q15" s="1855">
        <v>66</v>
      </c>
      <c r="R15" s="1855">
        <v>2938.3</v>
      </c>
      <c r="S15" s="1855">
        <v>3</v>
      </c>
      <c r="T15" s="1855">
        <v>1</v>
      </c>
      <c r="U15" s="1855">
        <v>15</v>
      </c>
      <c r="V15" s="1855">
        <v>766</v>
      </c>
      <c r="W15" s="1855">
        <v>5</v>
      </c>
      <c r="X15" s="1855">
        <v>9</v>
      </c>
      <c r="Y15" s="1866">
        <v>3129.1</v>
      </c>
      <c r="Z15" s="1867">
        <v>17575.6</v>
      </c>
      <c r="AJ15" s="1286"/>
    </row>
    <row r="16" spans="1:36" ht="18.75" customHeight="1">
      <c r="A16" s="1492" t="s">
        <v>457</v>
      </c>
      <c r="B16" s="416">
        <v>25</v>
      </c>
      <c r="C16" s="1855">
        <v>2848</v>
      </c>
      <c r="D16" s="1855">
        <v>7939</v>
      </c>
      <c r="E16" s="1855">
        <v>10237</v>
      </c>
      <c r="F16" s="1855">
        <v>8776</v>
      </c>
      <c r="G16" s="1855">
        <v>5664</v>
      </c>
      <c r="H16" s="1855">
        <v>2746</v>
      </c>
      <c r="I16" s="1855">
        <v>820</v>
      </c>
      <c r="J16" s="1855">
        <v>2098</v>
      </c>
      <c r="K16" s="1858">
        <v>6212</v>
      </c>
      <c r="L16" s="1859">
        <v>752.8</v>
      </c>
      <c r="M16" s="1855">
        <v>633.5</v>
      </c>
      <c r="N16" s="1855">
        <v>441</v>
      </c>
      <c r="O16" s="1855">
        <v>5</v>
      </c>
      <c r="P16" s="1855">
        <v>25</v>
      </c>
      <c r="Q16" s="1855">
        <v>52</v>
      </c>
      <c r="R16" s="1855">
        <v>4985.099999999999</v>
      </c>
      <c r="S16" s="1855">
        <v>2</v>
      </c>
      <c r="T16" s="1855">
        <v>2</v>
      </c>
      <c r="U16" s="1855">
        <v>12</v>
      </c>
      <c r="V16" s="1855">
        <v>156</v>
      </c>
      <c r="W16" s="1855">
        <v>1</v>
      </c>
      <c r="X16" s="1855">
        <v>7</v>
      </c>
      <c r="Y16" s="1866">
        <v>4085.5</v>
      </c>
      <c r="Z16" s="1867">
        <v>19320.1</v>
      </c>
      <c r="AJ16" s="1286"/>
    </row>
    <row r="17" spans="1:36" ht="18.75" customHeight="1">
      <c r="A17" s="1492" t="s">
        <v>458</v>
      </c>
      <c r="B17" s="416">
        <v>24</v>
      </c>
      <c r="C17" s="1855">
        <v>2635</v>
      </c>
      <c r="D17" s="1855">
        <v>6465</v>
      </c>
      <c r="E17" s="1855">
        <v>9935</v>
      </c>
      <c r="F17" s="1855">
        <v>8287</v>
      </c>
      <c r="G17" s="1855">
        <v>4156</v>
      </c>
      <c r="H17" s="1855">
        <v>2224</v>
      </c>
      <c r="I17" s="1855">
        <v>534</v>
      </c>
      <c r="J17" s="1855">
        <v>1398</v>
      </c>
      <c r="K17" s="416">
        <v>824</v>
      </c>
      <c r="L17" s="1860">
        <v>748.5</v>
      </c>
      <c r="M17" s="1855">
        <v>471.9</v>
      </c>
      <c r="N17" s="1855">
        <v>1133.6</v>
      </c>
      <c r="O17" s="1855">
        <v>1</v>
      </c>
      <c r="P17" s="1855">
        <v>3</v>
      </c>
      <c r="Q17" s="1855">
        <v>59</v>
      </c>
      <c r="R17" s="1855">
        <v>4319.1</v>
      </c>
      <c r="S17" s="1855">
        <v>10</v>
      </c>
      <c r="T17" s="1855">
        <v>5</v>
      </c>
      <c r="U17" s="1855">
        <v>1735</v>
      </c>
      <c r="V17" s="1855">
        <v>27475</v>
      </c>
      <c r="W17" s="1855">
        <v>774</v>
      </c>
      <c r="X17" s="1855">
        <v>2522</v>
      </c>
      <c r="Y17" s="1866">
        <v>4464.7</v>
      </c>
      <c r="Z17" s="1867">
        <v>21566</v>
      </c>
      <c r="AJ17" s="1286"/>
    </row>
    <row r="18" spans="1:36" ht="18.75" customHeight="1">
      <c r="A18" s="1494" t="s">
        <v>443</v>
      </c>
      <c r="B18" s="421">
        <v>15</v>
      </c>
      <c r="C18" s="1856">
        <v>2195</v>
      </c>
      <c r="D18" s="1856">
        <v>5168</v>
      </c>
      <c r="E18" s="1856">
        <v>6922</v>
      </c>
      <c r="F18" s="1856">
        <v>5964</v>
      </c>
      <c r="G18" s="1856">
        <v>3350</v>
      </c>
      <c r="H18" s="1856">
        <v>1173</v>
      </c>
      <c r="I18" s="1856">
        <v>116</v>
      </c>
      <c r="J18" s="1856">
        <v>2061</v>
      </c>
      <c r="K18" s="421">
        <v>642.7</v>
      </c>
      <c r="L18" s="1861">
        <v>529</v>
      </c>
      <c r="M18" s="1856">
        <v>245.7</v>
      </c>
      <c r="N18" s="1856">
        <v>1109.2</v>
      </c>
      <c r="O18" s="1856">
        <v>2</v>
      </c>
      <c r="P18" s="1856">
        <v>4</v>
      </c>
      <c r="Q18" s="1856">
        <v>61</v>
      </c>
      <c r="R18" s="1856">
        <v>3397.8999999999996</v>
      </c>
      <c r="S18" s="1856"/>
      <c r="T18" s="1856"/>
      <c r="U18" s="1856"/>
      <c r="V18" s="1856"/>
      <c r="W18" s="1856"/>
      <c r="X18" s="1856"/>
      <c r="Y18" s="1868">
        <v>5140.6</v>
      </c>
      <c r="Z18" s="1869">
        <v>16778</v>
      </c>
      <c r="AJ18" s="1286"/>
    </row>
    <row r="19" spans="1:11" ht="34.5" customHeight="1">
      <c r="A19" s="1857"/>
      <c r="B19" s="1857"/>
      <c r="C19" s="1857"/>
      <c r="D19" s="1857"/>
      <c r="E19" s="1857"/>
      <c r="F19" s="1857"/>
      <c r="G19" s="1857"/>
      <c r="H19" s="1857"/>
      <c r="I19" s="1857"/>
      <c r="J19" s="1857"/>
      <c r="K19" s="1857"/>
    </row>
  </sheetData>
  <sheetProtection/>
  <mergeCells count="22">
    <mergeCell ref="A1:Z1"/>
    <mergeCell ref="A19:K19"/>
    <mergeCell ref="A2:A3"/>
    <mergeCell ref="B2:B3"/>
    <mergeCell ref="C2:C3"/>
    <mergeCell ref="D2:D3"/>
    <mergeCell ref="E2:E3"/>
    <mergeCell ref="G2:G3"/>
    <mergeCell ref="K2:K3"/>
    <mergeCell ref="L2:L3"/>
    <mergeCell ref="N2:N3"/>
    <mergeCell ref="O2:O3"/>
    <mergeCell ref="P2:P3"/>
    <mergeCell ref="Q2:Q3"/>
    <mergeCell ref="R2:R3"/>
    <mergeCell ref="S2:S3"/>
    <mergeCell ref="U2:U3"/>
    <mergeCell ref="V2:V3"/>
    <mergeCell ref="W2:W3"/>
    <mergeCell ref="X2:X3"/>
    <mergeCell ref="Y2:Y3"/>
    <mergeCell ref="Z2:Z3"/>
  </mergeCells>
  <printOptions/>
  <pageMargins left="0.75" right="0.75" top="1" bottom="1" header="0.5" footer="0.5"/>
  <pageSetup horizontalDpi="600" verticalDpi="600" orientation="portrait" paperSize="9"/>
</worksheet>
</file>

<file path=xl/worksheets/sheet160.xml><?xml version="1.0" encoding="utf-8"?>
<worksheet xmlns="http://schemas.openxmlformats.org/spreadsheetml/2006/main" xmlns:r="http://schemas.openxmlformats.org/officeDocument/2006/relationships">
  <dimension ref="A1:I5"/>
  <sheetViews>
    <sheetView zoomScaleSheetLayoutView="100" workbookViewId="0" topLeftCell="A1">
      <selection activeCell="M19" sqref="M19"/>
    </sheetView>
  </sheetViews>
  <sheetFormatPr defaultColWidth="9.00390625" defaultRowHeight="14.25"/>
  <cols>
    <col min="1" max="16384" width="9.00390625" style="1" customWidth="1"/>
  </cols>
  <sheetData>
    <row r="1" spans="1:9" s="1" customFormat="1" ht="29.25">
      <c r="A1" s="2" t="s">
        <v>480</v>
      </c>
      <c r="B1" s="2"/>
      <c r="C1" s="2"/>
      <c r="D1" s="2"/>
      <c r="E1" s="2"/>
      <c r="F1" s="2"/>
      <c r="G1" s="2"/>
      <c r="H1" s="2"/>
      <c r="I1" s="2"/>
    </row>
    <row r="2" s="1" customFormat="1" ht="22.5" customHeight="1"/>
    <row r="3" spans="1:9" s="1" customFormat="1" ht="31.5" customHeight="1">
      <c r="A3" s="3" t="s">
        <v>2652</v>
      </c>
      <c r="B3" s="3"/>
      <c r="C3" s="3"/>
      <c r="D3" s="3"/>
      <c r="E3" s="3"/>
      <c r="F3" s="3"/>
      <c r="G3" s="3"/>
      <c r="H3" s="3"/>
      <c r="I3" s="3"/>
    </row>
    <row r="4" spans="1:9" s="1" customFormat="1" ht="63" customHeight="1">
      <c r="A4" s="3" t="s">
        <v>2653</v>
      </c>
      <c r="B4" s="3"/>
      <c r="C4" s="3"/>
      <c r="D4" s="3"/>
      <c r="E4" s="3"/>
      <c r="F4" s="3"/>
      <c r="G4" s="3"/>
      <c r="H4" s="3"/>
      <c r="I4" s="3"/>
    </row>
    <row r="5" spans="1:9" s="1" customFormat="1" ht="51" customHeight="1">
      <c r="A5" s="3" t="s">
        <v>2654</v>
      </c>
      <c r="B5" s="3"/>
      <c r="C5" s="3"/>
      <c r="D5" s="3"/>
      <c r="E5" s="3"/>
      <c r="F5" s="3"/>
      <c r="G5" s="3"/>
      <c r="H5" s="3"/>
      <c r="I5" s="3"/>
    </row>
  </sheetData>
  <sheetProtection/>
  <mergeCells count="4">
    <mergeCell ref="A1:I1"/>
    <mergeCell ref="A3:I3"/>
    <mergeCell ref="A4:I4"/>
    <mergeCell ref="A5:I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sheetPr>
    <tabColor indexed="41"/>
  </sheetPr>
  <dimension ref="A1:J342"/>
  <sheetViews>
    <sheetView workbookViewId="0" topLeftCell="A1">
      <selection activeCell="J18" sqref="J18"/>
    </sheetView>
  </sheetViews>
  <sheetFormatPr defaultColWidth="9.00390625" defaultRowHeight="22.5" customHeight="1"/>
  <cols>
    <col min="1" max="1" width="19.375" style="1814" customWidth="1"/>
    <col min="2" max="2" width="8.00390625" style="1815" customWidth="1"/>
    <col min="3" max="3" width="8.125" style="1816" customWidth="1"/>
    <col min="4" max="4" width="9.00390625" style="1817" customWidth="1"/>
    <col min="5" max="5" width="9.50390625" style="1815" customWidth="1"/>
    <col min="6" max="7" width="7.25390625" style="1815" customWidth="1"/>
    <col min="8" max="8" width="9.00390625" style="1818" customWidth="1"/>
    <col min="9" max="16384" width="9.00390625" style="1815" customWidth="1"/>
  </cols>
  <sheetData>
    <row r="1" spans="1:7" ht="39.75" customHeight="1">
      <c r="A1" s="1819" t="s">
        <v>559</v>
      </c>
      <c r="B1" s="154"/>
      <c r="C1" s="154"/>
      <c r="D1" s="154"/>
      <c r="E1" s="154"/>
      <c r="F1" s="154"/>
      <c r="G1" s="154"/>
    </row>
    <row r="2" spans="1:8" s="1812" customFormat="1" ht="17.25" customHeight="1">
      <c r="A2" s="1820" t="s">
        <v>560</v>
      </c>
      <c r="B2" s="988" t="s">
        <v>561</v>
      </c>
      <c r="C2" s="1821" t="s">
        <v>562</v>
      </c>
      <c r="D2" s="1822" t="s">
        <v>563</v>
      </c>
      <c r="E2" s="988" t="s">
        <v>564</v>
      </c>
      <c r="F2" s="988" t="s">
        <v>565</v>
      </c>
      <c r="G2" s="1823" t="s">
        <v>566</v>
      </c>
      <c r="H2" s="1824"/>
    </row>
    <row r="3" spans="1:8" s="1812" customFormat="1" ht="17.25" customHeight="1">
      <c r="A3" s="993"/>
      <c r="B3" s="379"/>
      <c r="C3" s="1825"/>
      <c r="D3" s="1826"/>
      <c r="E3" s="379"/>
      <c r="F3" s="379"/>
      <c r="G3" s="1827"/>
      <c r="H3" s="1824"/>
    </row>
    <row r="4" spans="1:8" s="1812" customFormat="1" ht="15.75" customHeight="1">
      <c r="A4" s="1624"/>
      <c r="B4" s="1626"/>
      <c r="C4" s="1828"/>
      <c r="D4" s="1829"/>
      <c r="E4" s="1626"/>
      <c r="F4" s="1626"/>
      <c r="G4" s="1627"/>
      <c r="H4" s="1824"/>
    </row>
    <row r="5" spans="1:8" s="1812" customFormat="1" ht="21.75" customHeight="1">
      <c r="A5" s="1830" t="s">
        <v>567</v>
      </c>
      <c r="B5" s="1831">
        <v>21675</v>
      </c>
      <c r="C5" s="1831">
        <v>47983</v>
      </c>
      <c r="D5" s="688">
        <v>525.8</v>
      </c>
      <c r="E5" s="1831">
        <v>2200.3</v>
      </c>
      <c r="F5" s="1832">
        <v>5143</v>
      </c>
      <c r="G5" s="1833">
        <v>393</v>
      </c>
      <c r="H5" s="1824"/>
    </row>
    <row r="6" spans="1:8" ht="22.5" customHeight="1">
      <c r="A6" s="1834" t="s">
        <v>568</v>
      </c>
      <c r="B6" s="1602">
        <v>1260</v>
      </c>
      <c r="C6" s="1602">
        <v>2450</v>
      </c>
      <c r="D6" s="416"/>
      <c r="E6" s="416"/>
      <c r="F6" s="991"/>
      <c r="G6" s="992"/>
      <c r="H6" s="367"/>
    </row>
    <row r="7" spans="1:8" ht="22.5" customHeight="1">
      <c r="A7" s="1834" t="s">
        <v>569</v>
      </c>
      <c r="B7" s="1602">
        <v>3100</v>
      </c>
      <c r="C7" s="1602">
        <v>5709</v>
      </c>
      <c r="D7" s="416"/>
      <c r="E7" s="416"/>
      <c r="F7" s="991"/>
      <c r="G7" s="992"/>
      <c r="H7" s="367"/>
    </row>
    <row r="8" spans="1:8" ht="22.5" customHeight="1">
      <c r="A8" s="1834" t="s">
        <v>570</v>
      </c>
      <c r="B8" s="1602">
        <v>680</v>
      </c>
      <c r="C8" s="1602">
        <v>1496</v>
      </c>
      <c r="D8" s="416"/>
      <c r="E8" s="416"/>
      <c r="F8" s="991"/>
      <c r="G8" s="992"/>
      <c r="H8" s="367"/>
    </row>
    <row r="9" spans="1:10" ht="22.5" customHeight="1">
      <c r="A9" s="1834" t="s">
        <v>571</v>
      </c>
      <c r="B9" s="1602">
        <v>575</v>
      </c>
      <c r="C9" s="1602">
        <v>1035</v>
      </c>
      <c r="D9" s="416"/>
      <c r="E9" s="416"/>
      <c r="F9" s="991"/>
      <c r="G9" s="992"/>
      <c r="H9" s="367"/>
      <c r="I9" s="1837"/>
      <c r="J9" s="1837"/>
    </row>
    <row r="10" spans="1:8" ht="22.5" customHeight="1">
      <c r="A10" s="1834" t="s">
        <v>572</v>
      </c>
      <c r="B10" s="1602">
        <v>152</v>
      </c>
      <c r="C10" s="1602">
        <v>339</v>
      </c>
      <c r="D10" s="416"/>
      <c r="E10" s="416"/>
      <c r="F10" s="991"/>
      <c r="G10" s="992"/>
      <c r="H10" s="367"/>
    </row>
    <row r="11" spans="1:8" ht="22.5" customHeight="1">
      <c r="A11" s="1834" t="s">
        <v>573</v>
      </c>
      <c r="B11" s="1602">
        <v>637</v>
      </c>
      <c r="C11" s="1602">
        <v>1569</v>
      </c>
      <c r="D11" s="416"/>
      <c r="E11" s="416"/>
      <c r="F11" s="991"/>
      <c r="G11" s="992"/>
      <c r="H11" s="367"/>
    </row>
    <row r="12" spans="1:8" ht="22.5" customHeight="1">
      <c r="A12" s="1834" t="s">
        <v>574</v>
      </c>
      <c r="B12" s="1602">
        <v>1035</v>
      </c>
      <c r="C12" s="1602">
        <v>2263</v>
      </c>
      <c r="D12" s="416"/>
      <c r="E12" s="416">
        <v>2</v>
      </c>
      <c r="F12" s="991">
        <v>15</v>
      </c>
      <c r="G12" s="992"/>
      <c r="H12" s="367"/>
    </row>
    <row r="13" spans="1:8" ht="22.5" customHeight="1">
      <c r="A13" s="1834" t="s">
        <v>575</v>
      </c>
      <c r="B13" s="416" t="s">
        <v>474</v>
      </c>
      <c r="C13" s="416"/>
      <c r="D13" s="416"/>
      <c r="E13" s="416"/>
      <c r="F13" s="991"/>
      <c r="G13" s="992"/>
      <c r="H13" s="367"/>
    </row>
    <row r="14" spans="1:8" ht="22.5" customHeight="1">
      <c r="A14" s="1834" t="s">
        <v>576</v>
      </c>
      <c r="B14" s="1602">
        <v>255</v>
      </c>
      <c r="C14" s="1602">
        <v>520</v>
      </c>
      <c r="D14" s="416"/>
      <c r="E14" s="416"/>
      <c r="F14" s="991"/>
      <c r="G14" s="992"/>
      <c r="H14" s="367"/>
    </row>
    <row r="15" spans="1:8" ht="22.5" customHeight="1">
      <c r="A15" s="1834" t="s">
        <v>577</v>
      </c>
      <c r="B15" s="1602">
        <v>604</v>
      </c>
      <c r="C15" s="1602">
        <v>1537</v>
      </c>
      <c r="D15" s="416"/>
      <c r="E15" s="416"/>
      <c r="F15" s="991"/>
      <c r="G15" s="992"/>
      <c r="H15" s="367"/>
    </row>
    <row r="16" spans="1:8" ht="22.5" customHeight="1">
      <c r="A16" s="1834" t="s">
        <v>578</v>
      </c>
      <c r="B16" s="1602">
        <v>665</v>
      </c>
      <c r="C16" s="1602">
        <v>1501</v>
      </c>
      <c r="D16" s="416"/>
      <c r="E16" s="416"/>
      <c r="F16" s="991"/>
      <c r="G16" s="992">
        <v>92</v>
      </c>
      <c r="H16" s="367"/>
    </row>
    <row r="17" spans="1:8" ht="22.5" customHeight="1">
      <c r="A17" s="1834" t="s">
        <v>579</v>
      </c>
      <c r="B17" s="1602">
        <v>1106</v>
      </c>
      <c r="C17" s="1602">
        <v>2947</v>
      </c>
      <c r="D17" s="416">
        <v>3</v>
      </c>
      <c r="E17" s="416"/>
      <c r="F17" s="991">
        <v>87</v>
      </c>
      <c r="G17" s="992"/>
      <c r="H17" s="367"/>
    </row>
    <row r="18" spans="1:8" ht="22.5" customHeight="1">
      <c r="A18" s="1834" t="s">
        <v>580</v>
      </c>
      <c r="B18" s="1602">
        <v>1224</v>
      </c>
      <c r="C18" s="1602">
        <v>2941</v>
      </c>
      <c r="D18" s="416">
        <v>307.6</v>
      </c>
      <c r="E18" s="416"/>
      <c r="F18" s="991"/>
      <c r="G18" s="992"/>
      <c r="H18" s="367"/>
    </row>
    <row r="19" spans="1:8" ht="22.5" customHeight="1">
      <c r="A19" s="1834" t="s">
        <v>581</v>
      </c>
      <c r="B19" s="1602">
        <v>1102</v>
      </c>
      <c r="C19" s="1602">
        <v>2639</v>
      </c>
      <c r="D19" s="416">
        <v>1.4</v>
      </c>
      <c r="E19" s="1602">
        <v>18</v>
      </c>
      <c r="F19" s="991">
        <v>21</v>
      </c>
      <c r="G19" s="992"/>
      <c r="H19" s="367"/>
    </row>
    <row r="20" spans="1:7" ht="22.5" customHeight="1">
      <c r="A20" s="1834" t="s">
        <v>582</v>
      </c>
      <c r="B20" s="1602">
        <v>1426</v>
      </c>
      <c r="C20" s="1602">
        <v>2781</v>
      </c>
      <c r="D20" s="416"/>
      <c r="E20" s="1602">
        <v>14.9</v>
      </c>
      <c r="F20" s="991"/>
      <c r="G20" s="992"/>
    </row>
    <row r="21" spans="1:7" ht="22.5" customHeight="1">
      <c r="A21" s="1834" t="s">
        <v>583</v>
      </c>
      <c r="B21" s="1602">
        <v>375</v>
      </c>
      <c r="C21" s="1602">
        <v>849</v>
      </c>
      <c r="D21" s="416"/>
      <c r="E21" s="1602"/>
      <c r="F21" s="991"/>
      <c r="G21" s="992"/>
    </row>
    <row r="22" spans="1:7" ht="22.5" customHeight="1">
      <c r="A22" s="1834" t="s">
        <v>584</v>
      </c>
      <c r="B22" s="1602">
        <v>106</v>
      </c>
      <c r="C22" s="1602">
        <v>262</v>
      </c>
      <c r="D22" s="416"/>
      <c r="E22" s="416"/>
      <c r="F22" s="991"/>
      <c r="G22" s="992"/>
    </row>
    <row r="23" spans="1:7" ht="22.5" customHeight="1">
      <c r="A23" s="1834" t="s">
        <v>585</v>
      </c>
      <c r="B23" s="1602">
        <v>1378</v>
      </c>
      <c r="C23" s="1602">
        <v>3185</v>
      </c>
      <c r="D23" s="416"/>
      <c r="E23" s="416"/>
      <c r="F23" s="991"/>
      <c r="G23" s="992"/>
    </row>
    <row r="24" spans="1:7" ht="22.5" customHeight="1">
      <c r="A24" s="1834" t="s">
        <v>586</v>
      </c>
      <c r="B24" s="1602">
        <v>3072</v>
      </c>
      <c r="C24" s="1602">
        <v>6179</v>
      </c>
      <c r="D24" s="416"/>
      <c r="E24" s="416"/>
      <c r="F24" s="991"/>
      <c r="G24" s="992"/>
    </row>
    <row r="25" spans="1:7" ht="22.5" customHeight="1">
      <c r="A25" s="1834" t="s">
        <v>587</v>
      </c>
      <c r="B25" s="416" t="s">
        <v>474</v>
      </c>
      <c r="C25" s="416"/>
      <c r="D25" s="416">
        <v>67</v>
      </c>
      <c r="E25" s="416"/>
      <c r="F25" s="991">
        <v>97</v>
      </c>
      <c r="G25" s="992"/>
    </row>
    <row r="26" spans="1:7" ht="22.5" customHeight="1">
      <c r="A26" s="1834" t="s">
        <v>588</v>
      </c>
      <c r="B26" s="1602">
        <v>295</v>
      </c>
      <c r="C26" s="1602">
        <v>925</v>
      </c>
      <c r="D26" s="416">
        <v>12.8</v>
      </c>
      <c r="E26" s="1602">
        <v>96</v>
      </c>
      <c r="F26" s="991">
        <v>3144</v>
      </c>
      <c r="G26" s="992">
        <v>15</v>
      </c>
    </row>
    <row r="27" spans="1:7" ht="22.5" customHeight="1">
      <c r="A27" s="1834" t="s">
        <v>589</v>
      </c>
      <c r="B27" s="1602">
        <v>304</v>
      </c>
      <c r="C27" s="1602">
        <v>795</v>
      </c>
      <c r="D27" s="416"/>
      <c r="E27" s="1602">
        <v>72.7</v>
      </c>
      <c r="F27" s="809"/>
      <c r="G27" s="791"/>
    </row>
    <row r="28" spans="1:7" ht="22.5" customHeight="1">
      <c r="A28" s="1834" t="s">
        <v>590</v>
      </c>
      <c r="B28" s="1602">
        <v>416</v>
      </c>
      <c r="C28" s="1602">
        <v>961</v>
      </c>
      <c r="D28" s="416"/>
      <c r="E28" s="416"/>
      <c r="F28" s="991">
        <v>410</v>
      </c>
      <c r="G28" s="992"/>
    </row>
    <row r="29" spans="1:7" ht="22.5" customHeight="1">
      <c r="A29" s="1834" t="s">
        <v>591</v>
      </c>
      <c r="B29" s="1602">
        <v>145</v>
      </c>
      <c r="C29" s="1602">
        <v>385</v>
      </c>
      <c r="D29" s="416"/>
      <c r="E29" s="1602">
        <v>583.8</v>
      </c>
      <c r="F29" s="991"/>
      <c r="G29" s="992"/>
    </row>
    <row r="30" spans="1:7" ht="22.5" customHeight="1">
      <c r="A30" s="1834" t="s">
        <v>592</v>
      </c>
      <c r="B30" s="1602">
        <v>272</v>
      </c>
      <c r="C30" s="1602">
        <v>810</v>
      </c>
      <c r="D30" s="416"/>
      <c r="E30" s="1602">
        <v>700</v>
      </c>
      <c r="F30" s="991"/>
      <c r="G30" s="992"/>
    </row>
    <row r="31" spans="1:7" ht="22.5" customHeight="1">
      <c r="A31" s="1834" t="s">
        <v>593</v>
      </c>
      <c r="B31" s="1602">
        <v>899</v>
      </c>
      <c r="C31" s="1602">
        <v>2145</v>
      </c>
      <c r="D31" s="416">
        <v>56.8</v>
      </c>
      <c r="E31" s="1602">
        <v>209</v>
      </c>
      <c r="F31" s="991">
        <v>1203</v>
      </c>
      <c r="G31" s="992">
        <v>54</v>
      </c>
    </row>
    <row r="32" spans="1:7" ht="22.5" customHeight="1">
      <c r="A32" s="1834" t="s">
        <v>594</v>
      </c>
      <c r="B32" s="1602">
        <v>262</v>
      </c>
      <c r="C32" s="1602">
        <v>856</v>
      </c>
      <c r="D32" s="416">
        <v>37</v>
      </c>
      <c r="E32" s="1602">
        <v>295.4</v>
      </c>
      <c r="F32" s="991">
        <v>131</v>
      </c>
      <c r="G32" s="992">
        <v>70</v>
      </c>
    </row>
    <row r="33" spans="1:7" ht="22.5" customHeight="1">
      <c r="A33" s="1834" t="s">
        <v>595</v>
      </c>
      <c r="B33" s="1602">
        <v>206</v>
      </c>
      <c r="C33" s="1602">
        <v>626</v>
      </c>
      <c r="D33" s="416">
        <v>34.7</v>
      </c>
      <c r="E33" s="1602">
        <v>134</v>
      </c>
      <c r="F33" s="991"/>
      <c r="G33" s="992">
        <v>162</v>
      </c>
    </row>
    <row r="34" spans="1:7" ht="22.5" customHeight="1">
      <c r="A34" s="1834" t="s">
        <v>596</v>
      </c>
      <c r="B34" s="1602">
        <v>63</v>
      </c>
      <c r="C34" s="1602">
        <v>128</v>
      </c>
      <c r="D34" s="416"/>
      <c r="E34" s="1602">
        <v>62</v>
      </c>
      <c r="F34" s="991"/>
      <c r="G34" s="992"/>
    </row>
    <row r="35" spans="1:7" ht="22.5" customHeight="1">
      <c r="A35" s="1834" t="s">
        <v>597</v>
      </c>
      <c r="B35" s="1602">
        <v>61</v>
      </c>
      <c r="C35" s="1602">
        <v>150</v>
      </c>
      <c r="D35" s="416">
        <v>5.5</v>
      </c>
      <c r="E35" s="1602">
        <v>12.5</v>
      </c>
      <c r="F35" s="991">
        <v>30</v>
      </c>
      <c r="G35" s="992"/>
    </row>
    <row r="36" spans="1:7" ht="22.5" customHeight="1">
      <c r="A36" s="1835" t="s">
        <v>598</v>
      </c>
      <c r="B36" s="1836">
        <v>8185</v>
      </c>
      <c r="C36" s="1836">
        <v>17655</v>
      </c>
      <c r="D36" s="411">
        <v>549.5999999999999</v>
      </c>
      <c r="E36" s="1836">
        <v>1184.9</v>
      </c>
      <c r="F36" s="1832">
        <v>1075</v>
      </c>
      <c r="G36" s="1833">
        <v>21</v>
      </c>
    </row>
    <row r="37" spans="1:7" ht="22.5" customHeight="1">
      <c r="A37" s="1834" t="s">
        <v>599</v>
      </c>
      <c r="B37" s="1602">
        <v>751</v>
      </c>
      <c r="C37" s="1602">
        <v>1504</v>
      </c>
      <c r="D37" s="416">
        <v>5.5</v>
      </c>
      <c r="E37" s="416"/>
      <c r="F37" s="991"/>
      <c r="G37" s="992">
        <v>15</v>
      </c>
    </row>
    <row r="38" spans="1:7" ht="22.5" customHeight="1">
      <c r="A38" s="1834" t="s">
        <v>600</v>
      </c>
      <c r="B38" s="1602">
        <v>752</v>
      </c>
      <c r="C38" s="1602">
        <v>1967</v>
      </c>
      <c r="D38" s="416">
        <v>11.8</v>
      </c>
      <c r="E38" s="416"/>
      <c r="F38" s="991">
        <v>1023</v>
      </c>
      <c r="G38" s="992">
        <v>6</v>
      </c>
    </row>
    <row r="39" spans="1:7" ht="22.5" customHeight="1">
      <c r="A39" s="1834" t="s">
        <v>601</v>
      </c>
      <c r="B39" s="1602">
        <v>1247</v>
      </c>
      <c r="C39" s="1602">
        <v>2990</v>
      </c>
      <c r="D39" s="416"/>
      <c r="E39" s="1602">
        <v>270.5</v>
      </c>
      <c r="F39" s="991"/>
      <c r="G39" s="992"/>
    </row>
    <row r="40" spans="1:7" ht="22.5" customHeight="1">
      <c r="A40" s="1834" t="s">
        <v>602</v>
      </c>
      <c r="B40" s="1602">
        <v>1750</v>
      </c>
      <c r="C40" s="1602">
        <v>3600</v>
      </c>
      <c r="D40" s="416"/>
      <c r="E40" s="1602">
        <v>241</v>
      </c>
      <c r="F40" s="991"/>
      <c r="G40" s="992"/>
    </row>
    <row r="41" spans="1:7" ht="22.5" customHeight="1">
      <c r="A41" s="1834" t="s">
        <v>603</v>
      </c>
      <c r="B41" s="1602">
        <v>301</v>
      </c>
      <c r="C41" s="1602">
        <v>810</v>
      </c>
      <c r="D41" s="416"/>
      <c r="E41" s="416"/>
      <c r="F41" s="991"/>
      <c r="G41" s="992"/>
    </row>
    <row r="42" spans="1:7" ht="22.5" customHeight="1">
      <c r="A42" s="1834" t="s">
        <v>604</v>
      </c>
      <c r="B42" s="1602">
        <v>469</v>
      </c>
      <c r="C42" s="1602">
        <v>910</v>
      </c>
      <c r="D42" s="416"/>
      <c r="E42" s="416"/>
      <c r="F42" s="991"/>
      <c r="G42" s="992"/>
    </row>
    <row r="43" spans="1:7" ht="22.5" customHeight="1">
      <c r="A43" s="1834" t="s">
        <v>605</v>
      </c>
      <c r="B43" s="1602">
        <v>397</v>
      </c>
      <c r="C43" s="1602">
        <v>760</v>
      </c>
      <c r="D43" s="416"/>
      <c r="E43" s="1602">
        <v>35</v>
      </c>
      <c r="F43" s="991">
        <v>17</v>
      </c>
      <c r="G43" s="992"/>
    </row>
    <row r="44" spans="1:7" ht="22.5" customHeight="1">
      <c r="A44" s="1834" t="s">
        <v>606</v>
      </c>
      <c r="B44" s="1602">
        <v>256</v>
      </c>
      <c r="C44" s="1602">
        <v>645</v>
      </c>
      <c r="D44" s="416"/>
      <c r="E44" s="416"/>
      <c r="F44" s="991"/>
      <c r="G44" s="992"/>
    </row>
    <row r="45" spans="1:7" ht="22.5" customHeight="1">
      <c r="A45" s="1834" t="s">
        <v>607</v>
      </c>
      <c r="B45" s="1602">
        <v>142</v>
      </c>
      <c r="C45" s="1602">
        <v>391</v>
      </c>
      <c r="D45" s="416"/>
      <c r="E45" s="416"/>
      <c r="F45" s="991"/>
      <c r="G45" s="992"/>
    </row>
    <row r="46" spans="1:7" ht="22.5" customHeight="1">
      <c r="A46" s="1834" t="s">
        <v>608</v>
      </c>
      <c r="B46" s="1602">
        <v>498</v>
      </c>
      <c r="C46" s="1602">
        <v>1108</v>
      </c>
      <c r="D46" s="416"/>
      <c r="E46" s="416"/>
      <c r="F46" s="991"/>
      <c r="G46" s="992"/>
    </row>
    <row r="47" spans="1:7" ht="22.5" customHeight="1">
      <c r="A47" s="1834" t="s">
        <v>609</v>
      </c>
      <c r="B47" s="1602">
        <v>710</v>
      </c>
      <c r="C47" s="1602">
        <v>1020</v>
      </c>
      <c r="D47" s="416">
        <v>6.4</v>
      </c>
      <c r="E47" s="1602">
        <v>404</v>
      </c>
      <c r="F47" s="991"/>
      <c r="G47" s="992"/>
    </row>
    <row r="48" spans="1:7" ht="22.5" customHeight="1">
      <c r="A48" s="1834" t="s">
        <v>610</v>
      </c>
      <c r="B48" s="1602">
        <v>164</v>
      </c>
      <c r="C48" s="1602">
        <v>367</v>
      </c>
      <c r="D48" s="416">
        <v>0.7</v>
      </c>
      <c r="E48" s="1602">
        <v>50</v>
      </c>
      <c r="F48" s="991"/>
      <c r="G48" s="992"/>
    </row>
    <row r="49" spans="1:7" ht="22.5" customHeight="1">
      <c r="A49" s="1834" t="s">
        <v>611</v>
      </c>
      <c r="B49" s="1602">
        <v>77</v>
      </c>
      <c r="C49" s="1602">
        <v>153</v>
      </c>
      <c r="D49" s="416"/>
      <c r="E49" s="1602">
        <v>11</v>
      </c>
      <c r="F49" s="991">
        <v>3</v>
      </c>
      <c r="G49" s="992"/>
    </row>
    <row r="50" spans="1:7" ht="22.5" customHeight="1">
      <c r="A50" s="1834" t="s">
        <v>612</v>
      </c>
      <c r="B50" s="1602">
        <v>63</v>
      </c>
      <c r="C50" s="1602">
        <v>158</v>
      </c>
      <c r="D50" s="416"/>
      <c r="E50" s="1602">
        <v>36</v>
      </c>
      <c r="F50" s="809"/>
      <c r="G50" s="791"/>
    </row>
    <row r="51" spans="1:7" ht="22.5" customHeight="1">
      <c r="A51" s="1834" t="s">
        <v>613</v>
      </c>
      <c r="B51" s="1602">
        <v>63</v>
      </c>
      <c r="C51" s="1602">
        <v>151</v>
      </c>
      <c r="D51" s="416"/>
      <c r="E51" s="1602">
        <v>12.3</v>
      </c>
      <c r="F51" s="991">
        <v>20</v>
      </c>
      <c r="G51" s="992"/>
    </row>
    <row r="52" spans="1:7" ht="22.5" customHeight="1">
      <c r="A52" s="1834" t="s">
        <v>614</v>
      </c>
      <c r="B52" s="1602">
        <v>57</v>
      </c>
      <c r="C52" s="1602">
        <v>130</v>
      </c>
      <c r="D52" s="416">
        <v>111.1</v>
      </c>
      <c r="E52" s="1602">
        <v>6.8</v>
      </c>
      <c r="F52" s="991">
        <v>1</v>
      </c>
      <c r="G52" s="992"/>
    </row>
    <row r="53" spans="1:7" ht="22.5" customHeight="1">
      <c r="A53" s="1834" t="s">
        <v>615</v>
      </c>
      <c r="B53" s="1602">
        <v>121</v>
      </c>
      <c r="C53" s="1602">
        <v>227</v>
      </c>
      <c r="D53" s="416">
        <v>196.2</v>
      </c>
      <c r="E53" s="1602">
        <v>1.5</v>
      </c>
      <c r="F53" s="991">
        <v>9</v>
      </c>
      <c r="G53" s="992"/>
    </row>
    <row r="54" spans="1:7" ht="22.5" customHeight="1">
      <c r="A54" s="1834" t="s">
        <v>616</v>
      </c>
      <c r="B54" s="1602">
        <v>51</v>
      </c>
      <c r="C54" s="1602">
        <v>146</v>
      </c>
      <c r="D54" s="416">
        <v>144.7</v>
      </c>
      <c r="E54" s="1602">
        <v>7</v>
      </c>
      <c r="F54" s="991"/>
      <c r="G54" s="992"/>
    </row>
    <row r="55" spans="1:7" ht="22.5" customHeight="1">
      <c r="A55" s="1834" t="s">
        <v>617</v>
      </c>
      <c r="B55" s="1602">
        <v>115</v>
      </c>
      <c r="C55" s="1602">
        <v>221</v>
      </c>
      <c r="D55" s="416">
        <v>53.8</v>
      </c>
      <c r="E55" s="1602">
        <v>9</v>
      </c>
      <c r="F55" s="991">
        <v>2</v>
      </c>
      <c r="G55" s="992"/>
    </row>
    <row r="56" spans="1:7" ht="22.5" customHeight="1">
      <c r="A56" s="1834" t="s">
        <v>618</v>
      </c>
      <c r="B56" s="1602">
        <v>92</v>
      </c>
      <c r="C56" s="1602">
        <v>149</v>
      </c>
      <c r="D56" s="416">
        <v>8.2</v>
      </c>
      <c r="E56" s="1602">
        <v>23</v>
      </c>
      <c r="F56" s="991"/>
      <c r="G56" s="992"/>
    </row>
    <row r="57" spans="1:7" ht="22.5" customHeight="1">
      <c r="A57" s="1834" t="s">
        <v>619</v>
      </c>
      <c r="B57" s="1602">
        <v>109</v>
      </c>
      <c r="C57" s="1602">
        <v>248</v>
      </c>
      <c r="D57" s="416">
        <v>10.8</v>
      </c>
      <c r="E57" s="1602">
        <v>77.8</v>
      </c>
      <c r="F57" s="991"/>
      <c r="G57" s="992"/>
    </row>
    <row r="58" spans="1:7" ht="22.5" customHeight="1">
      <c r="A58" s="1835" t="s">
        <v>620</v>
      </c>
      <c r="B58" s="1836">
        <v>9267</v>
      </c>
      <c r="C58" s="1836">
        <v>23109</v>
      </c>
      <c r="D58" s="411">
        <v>1313.4</v>
      </c>
      <c r="E58" s="1836">
        <v>506.7</v>
      </c>
      <c r="F58" s="1832">
        <v>21389</v>
      </c>
      <c r="G58" s="1833">
        <v>431</v>
      </c>
    </row>
    <row r="59" spans="1:7" ht="22.5" customHeight="1">
      <c r="A59" s="1834" t="s">
        <v>621</v>
      </c>
      <c r="B59" s="1602">
        <v>2018</v>
      </c>
      <c r="C59" s="1602">
        <v>4310</v>
      </c>
      <c r="D59" s="416">
        <v>9.6</v>
      </c>
      <c r="E59" s="1602">
        <v>0.2</v>
      </c>
      <c r="F59" s="991">
        <v>150</v>
      </c>
      <c r="G59" s="992">
        <v>54</v>
      </c>
    </row>
    <row r="60" spans="1:7" ht="22.5" customHeight="1">
      <c r="A60" s="1834" t="s">
        <v>622</v>
      </c>
      <c r="B60" s="1602">
        <v>165</v>
      </c>
      <c r="C60" s="1602">
        <v>433</v>
      </c>
      <c r="D60" s="416">
        <v>1.1</v>
      </c>
      <c r="E60" s="1602">
        <v>10</v>
      </c>
      <c r="F60" s="991"/>
      <c r="G60" s="992"/>
    </row>
    <row r="61" spans="1:7" ht="22.5" customHeight="1">
      <c r="A61" s="1834" t="s">
        <v>623</v>
      </c>
      <c r="B61" s="1602">
        <v>216</v>
      </c>
      <c r="C61" s="1602">
        <v>593</v>
      </c>
      <c r="D61" s="416">
        <v>16.5</v>
      </c>
      <c r="E61" s="1602">
        <v>79.5</v>
      </c>
      <c r="F61" s="991">
        <v>6090</v>
      </c>
      <c r="G61" s="992">
        <v>5</v>
      </c>
    </row>
    <row r="62" spans="1:7" ht="22.5" customHeight="1">
      <c r="A62" s="1834" t="s">
        <v>624</v>
      </c>
      <c r="B62" s="1602">
        <v>252</v>
      </c>
      <c r="C62" s="1602">
        <v>603</v>
      </c>
      <c r="D62" s="416">
        <v>45.5</v>
      </c>
      <c r="E62" s="1602">
        <v>1.6</v>
      </c>
      <c r="F62" s="991">
        <v>160</v>
      </c>
      <c r="G62" s="992"/>
    </row>
    <row r="63" spans="1:7" ht="22.5" customHeight="1">
      <c r="A63" s="1834" t="s">
        <v>625</v>
      </c>
      <c r="B63" s="1602">
        <v>218</v>
      </c>
      <c r="C63" s="1602">
        <v>598</v>
      </c>
      <c r="D63" s="416">
        <v>13.7</v>
      </c>
      <c r="E63" s="1602">
        <v>15</v>
      </c>
      <c r="F63" s="991"/>
      <c r="G63" s="992">
        <v>9</v>
      </c>
    </row>
    <row r="64" spans="1:7" ht="22.5" customHeight="1">
      <c r="A64" s="1834" t="s">
        <v>626</v>
      </c>
      <c r="B64" s="1602">
        <v>232</v>
      </c>
      <c r="C64" s="1602">
        <v>541</v>
      </c>
      <c r="D64" s="416">
        <v>84</v>
      </c>
      <c r="E64" s="1602"/>
      <c r="F64" s="991">
        <v>4060</v>
      </c>
      <c r="G64" s="992">
        <v>60</v>
      </c>
    </row>
    <row r="65" spans="1:7" ht="22.5" customHeight="1">
      <c r="A65" s="1834" t="s">
        <v>627</v>
      </c>
      <c r="B65" s="1602">
        <v>671</v>
      </c>
      <c r="C65" s="1602">
        <v>1824</v>
      </c>
      <c r="D65" s="416">
        <v>368.2</v>
      </c>
      <c r="E65" s="1602">
        <v>14</v>
      </c>
      <c r="F65" s="991">
        <v>7627</v>
      </c>
      <c r="G65" s="992">
        <v>180</v>
      </c>
    </row>
    <row r="66" spans="1:7" ht="22.5" customHeight="1">
      <c r="A66" s="1834" t="s">
        <v>628</v>
      </c>
      <c r="B66" s="1602">
        <v>350</v>
      </c>
      <c r="C66" s="1602">
        <v>970</v>
      </c>
      <c r="D66" s="416"/>
      <c r="E66" s="1602">
        <v>3</v>
      </c>
      <c r="F66" s="991"/>
      <c r="G66" s="992"/>
    </row>
    <row r="67" spans="1:7" ht="22.5" customHeight="1">
      <c r="A67" s="1834" t="s">
        <v>629</v>
      </c>
      <c r="B67" s="1602">
        <v>15</v>
      </c>
      <c r="C67" s="1602">
        <v>30</v>
      </c>
      <c r="D67" s="416">
        <v>13.9</v>
      </c>
      <c r="E67" s="1602"/>
      <c r="F67" s="991"/>
      <c r="G67" s="992"/>
    </row>
    <row r="68" spans="1:7" ht="22.5" customHeight="1">
      <c r="A68" s="1834" t="s">
        <v>630</v>
      </c>
      <c r="B68" s="1602">
        <v>316</v>
      </c>
      <c r="C68" s="1602">
        <v>836</v>
      </c>
      <c r="D68" s="416">
        <v>13.6</v>
      </c>
      <c r="E68" s="416"/>
      <c r="F68" s="991">
        <v>46</v>
      </c>
      <c r="G68" s="992"/>
    </row>
    <row r="69" spans="1:7" ht="22.5" customHeight="1">
      <c r="A69" s="1834" t="s">
        <v>631</v>
      </c>
      <c r="B69" s="1602">
        <v>550</v>
      </c>
      <c r="C69" s="1602">
        <v>1210</v>
      </c>
      <c r="D69" s="416"/>
      <c r="E69" s="416"/>
      <c r="F69" s="991"/>
      <c r="G69" s="992"/>
    </row>
    <row r="70" spans="1:7" ht="22.5" customHeight="1">
      <c r="A70" s="1834" t="s">
        <v>632</v>
      </c>
      <c r="B70" s="1602">
        <v>802</v>
      </c>
      <c r="C70" s="1602">
        <v>2093</v>
      </c>
      <c r="D70" s="416">
        <v>342</v>
      </c>
      <c r="E70" s="1602">
        <v>9.3</v>
      </c>
      <c r="F70" s="991">
        <v>1283</v>
      </c>
      <c r="G70" s="992">
        <v>52</v>
      </c>
    </row>
    <row r="71" spans="1:7" ht="22.5" customHeight="1">
      <c r="A71" s="1834" t="s">
        <v>633</v>
      </c>
      <c r="B71" s="1602">
        <v>247</v>
      </c>
      <c r="C71" s="1602">
        <v>651</v>
      </c>
      <c r="D71" s="416">
        <v>102.5</v>
      </c>
      <c r="E71" s="1602">
        <v>12.5</v>
      </c>
      <c r="F71" s="991">
        <v>50</v>
      </c>
      <c r="G71" s="992">
        <v>20</v>
      </c>
    </row>
    <row r="72" spans="1:7" ht="22.5" customHeight="1">
      <c r="A72" s="1834" t="s">
        <v>634</v>
      </c>
      <c r="B72" s="1602">
        <v>324</v>
      </c>
      <c r="C72" s="1602">
        <v>941</v>
      </c>
      <c r="D72" s="416">
        <v>12.6</v>
      </c>
      <c r="E72" s="1602">
        <v>17.1</v>
      </c>
      <c r="F72" s="991"/>
      <c r="G72" s="992"/>
    </row>
    <row r="73" spans="1:7" ht="22.5" customHeight="1">
      <c r="A73" s="1834" t="s">
        <v>635</v>
      </c>
      <c r="B73" s="1602">
        <v>605</v>
      </c>
      <c r="C73" s="1602">
        <v>1476</v>
      </c>
      <c r="D73" s="416">
        <v>141.4</v>
      </c>
      <c r="E73" s="1602">
        <v>27</v>
      </c>
      <c r="F73" s="991">
        <v>68</v>
      </c>
      <c r="G73" s="992"/>
    </row>
    <row r="74" spans="1:7" ht="22.5" customHeight="1">
      <c r="A74" s="1834" t="s">
        <v>636</v>
      </c>
      <c r="B74" s="1602">
        <v>1120</v>
      </c>
      <c r="C74" s="1602">
        <v>3000</v>
      </c>
      <c r="D74" s="416">
        <v>29.7</v>
      </c>
      <c r="E74" s="1602">
        <v>57</v>
      </c>
      <c r="F74" s="991">
        <v>285</v>
      </c>
      <c r="G74" s="992">
        <v>51</v>
      </c>
    </row>
    <row r="75" spans="1:7" ht="22.5" customHeight="1">
      <c r="A75" s="1834" t="s">
        <v>637</v>
      </c>
      <c r="B75" s="1602">
        <v>367</v>
      </c>
      <c r="C75" s="1602">
        <v>789</v>
      </c>
      <c r="D75" s="416">
        <v>48.7</v>
      </c>
      <c r="E75" s="1602">
        <v>235</v>
      </c>
      <c r="F75" s="991">
        <v>410</v>
      </c>
      <c r="G75" s="992"/>
    </row>
    <row r="76" spans="1:7" ht="22.5" customHeight="1">
      <c r="A76" s="1834" t="s">
        <v>638</v>
      </c>
      <c r="B76" s="1602">
        <v>799</v>
      </c>
      <c r="C76" s="1602">
        <v>2211</v>
      </c>
      <c r="D76" s="416">
        <v>70.4</v>
      </c>
      <c r="E76" s="1602">
        <v>25.5</v>
      </c>
      <c r="F76" s="991">
        <v>1160</v>
      </c>
      <c r="G76" s="992"/>
    </row>
    <row r="77" spans="1:7" ht="22.5" customHeight="1">
      <c r="A77" s="1835" t="s">
        <v>639</v>
      </c>
      <c r="B77" s="1836">
        <v>8482</v>
      </c>
      <c r="C77" s="1836">
        <v>20590</v>
      </c>
      <c r="D77" s="411">
        <v>6706.3</v>
      </c>
      <c r="E77" s="1836">
        <v>674.9</v>
      </c>
      <c r="F77" s="1832">
        <v>31065</v>
      </c>
      <c r="G77" s="1833">
        <v>1797</v>
      </c>
    </row>
    <row r="78" spans="1:7" ht="22.5" customHeight="1">
      <c r="A78" s="1834" t="s">
        <v>640</v>
      </c>
      <c r="B78" s="1602">
        <v>1551</v>
      </c>
      <c r="C78" s="1602">
        <v>3872</v>
      </c>
      <c r="D78" s="416">
        <v>1316.4</v>
      </c>
      <c r="E78" s="1602">
        <v>420.3</v>
      </c>
      <c r="F78" s="991">
        <v>6330</v>
      </c>
      <c r="G78" s="992">
        <v>1489</v>
      </c>
    </row>
    <row r="79" spans="1:7" ht="22.5" customHeight="1">
      <c r="A79" s="1834" t="s">
        <v>641</v>
      </c>
      <c r="B79" s="1602">
        <v>985</v>
      </c>
      <c r="C79" s="1602">
        <v>1896</v>
      </c>
      <c r="D79" s="416">
        <v>603.6</v>
      </c>
      <c r="E79" s="1602">
        <v>33</v>
      </c>
      <c r="F79" s="991">
        <v>300</v>
      </c>
      <c r="G79" s="992">
        <v>85</v>
      </c>
    </row>
    <row r="80" spans="1:7" ht="22.5" customHeight="1">
      <c r="A80" s="1834" t="s">
        <v>642</v>
      </c>
      <c r="B80" s="1602">
        <v>1218</v>
      </c>
      <c r="C80" s="1602">
        <v>2466</v>
      </c>
      <c r="D80" s="416">
        <v>742.8</v>
      </c>
      <c r="E80" s="1602">
        <v>9</v>
      </c>
      <c r="F80" s="991">
        <v>353</v>
      </c>
      <c r="G80" s="992">
        <v>20</v>
      </c>
    </row>
    <row r="81" spans="1:7" ht="22.5" customHeight="1">
      <c r="A81" s="1834" t="s">
        <v>643</v>
      </c>
      <c r="B81" s="1602">
        <v>699</v>
      </c>
      <c r="C81" s="1602">
        <v>1999</v>
      </c>
      <c r="D81" s="416">
        <v>220.6</v>
      </c>
      <c r="E81" s="1602">
        <v>33.5</v>
      </c>
      <c r="F81" s="991"/>
      <c r="G81" s="992"/>
    </row>
    <row r="82" spans="1:7" ht="22.5" customHeight="1">
      <c r="A82" s="1834" t="s">
        <v>644</v>
      </c>
      <c r="B82" s="1602">
        <v>308</v>
      </c>
      <c r="C82" s="1602">
        <v>760</v>
      </c>
      <c r="D82" s="416">
        <v>159.20000000000002</v>
      </c>
      <c r="E82" s="1602">
        <v>6</v>
      </c>
      <c r="F82" s="991"/>
      <c r="G82" s="992"/>
    </row>
    <row r="83" spans="1:7" ht="22.5" customHeight="1">
      <c r="A83" s="1834" t="s">
        <v>645</v>
      </c>
      <c r="B83" s="1602">
        <v>566</v>
      </c>
      <c r="C83" s="1602">
        <v>1579</v>
      </c>
      <c r="D83" s="416">
        <v>210.1</v>
      </c>
      <c r="E83" s="1602">
        <v>0.8</v>
      </c>
      <c r="F83" s="991">
        <v>857</v>
      </c>
      <c r="G83" s="992">
        <v>43</v>
      </c>
    </row>
    <row r="84" spans="1:7" ht="22.5" customHeight="1">
      <c r="A84" s="1834" t="s">
        <v>646</v>
      </c>
      <c r="B84" s="1602">
        <v>604</v>
      </c>
      <c r="C84" s="1602">
        <v>1422</v>
      </c>
      <c r="D84" s="416">
        <v>636</v>
      </c>
      <c r="E84" s="1602">
        <v>49.5</v>
      </c>
      <c r="F84" s="991">
        <v>570</v>
      </c>
      <c r="G84" s="992"/>
    </row>
    <row r="85" spans="1:7" ht="22.5" customHeight="1">
      <c r="A85" s="1834" t="s">
        <v>647</v>
      </c>
      <c r="B85" s="1602">
        <v>589</v>
      </c>
      <c r="C85" s="1602">
        <v>1268</v>
      </c>
      <c r="D85" s="416">
        <v>698.7</v>
      </c>
      <c r="E85" s="1602">
        <v>2</v>
      </c>
      <c r="F85" s="991">
        <v>87</v>
      </c>
      <c r="G85" s="992">
        <v>22</v>
      </c>
    </row>
    <row r="86" spans="1:7" ht="22.5" customHeight="1">
      <c r="A86" s="1834" t="s">
        <v>648</v>
      </c>
      <c r="B86" s="1602">
        <v>552</v>
      </c>
      <c r="C86" s="1602">
        <v>1627</v>
      </c>
      <c r="D86" s="416">
        <v>566.6</v>
      </c>
      <c r="E86" s="1602">
        <v>29.8</v>
      </c>
      <c r="F86" s="991">
        <v>210</v>
      </c>
      <c r="G86" s="992">
        <v>61</v>
      </c>
    </row>
    <row r="87" spans="1:7" ht="22.5" customHeight="1">
      <c r="A87" s="1834" t="s">
        <v>649</v>
      </c>
      <c r="B87" s="1602">
        <v>168</v>
      </c>
      <c r="C87" s="1602">
        <v>355</v>
      </c>
      <c r="D87" s="416">
        <v>64.1</v>
      </c>
      <c r="E87" s="1602">
        <v>15</v>
      </c>
      <c r="F87" s="991">
        <v>840</v>
      </c>
      <c r="G87" s="992"/>
    </row>
    <row r="88" spans="1:7" ht="22.5" customHeight="1">
      <c r="A88" s="1834" t="s">
        <v>650</v>
      </c>
      <c r="B88" s="1602">
        <v>86</v>
      </c>
      <c r="C88" s="1602">
        <v>238</v>
      </c>
      <c r="D88" s="416">
        <v>139</v>
      </c>
      <c r="E88" s="1602"/>
      <c r="F88" s="991"/>
      <c r="G88" s="992"/>
    </row>
    <row r="89" spans="1:7" ht="22.5" customHeight="1">
      <c r="A89" s="1834" t="s">
        <v>651</v>
      </c>
      <c r="B89" s="1602">
        <v>227</v>
      </c>
      <c r="C89" s="1602">
        <v>647</v>
      </c>
      <c r="D89" s="416">
        <v>342.9</v>
      </c>
      <c r="E89" s="1602">
        <v>1</v>
      </c>
      <c r="F89" s="991">
        <v>17778</v>
      </c>
      <c r="G89" s="992">
        <v>9</v>
      </c>
    </row>
    <row r="90" spans="1:7" ht="22.5" customHeight="1">
      <c r="A90" s="1834" t="s">
        <v>652</v>
      </c>
      <c r="B90" s="1602">
        <v>190</v>
      </c>
      <c r="C90" s="1602">
        <v>559</v>
      </c>
      <c r="D90" s="416">
        <v>224.60000000000002</v>
      </c>
      <c r="E90" s="1602"/>
      <c r="F90" s="991">
        <v>1923</v>
      </c>
      <c r="G90" s="992"/>
    </row>
    <row r="91" spans="1:7" ht="22.5" customHeight="1">
      <c r="A91" s="1834" t="s">
        <v>653</v>
      </c>
      <c r="B91" s="1602">
        <v>240</v>
      </c>
      <c r="C91" s="1602">
        <v>742</v>
      </c>
      <c r="D91" s="416">
        <v>570</v>
      </c>
      <c r="E91" s="1602">
        <v>75</v>
      </c>
      <c r="F91" s="991">
        <v>66</v>
      </c>
      <c r="G91" s="992"/>
    </row>
    <row r="92" spans="1:7" ht="22.5" customHeight="1">
      <c r="A92" s="1834" t="s">
        <v>654</v>
      </c>
      <c r="B92" s="1602">
        <v>243</v>
      </c>
      <c r="C92" s="1602">
        <v>552</v>
      </c>
      <c r="D92" s="416">
        <v>211.7</v>
      </c>
      <c r="E92" s="1602"/>
      <c r="F92" s="991">
        <v>121</v>
      </c>
      <c r="G92" s="992"/>
    </row>
    <row r="93" spans="1:7" ht="22.5" customHeight="1">
      <c r="A93" s="1834" t="s">
        <v>655</v>
      </c>
      <c r="B93" s="1602">
        <v>256</v>
      </c>
      <c r="C93" s="1602">
        <v>608</v>
      </c>
      <c r="D93" s="416"/>
      <c r="E93" s="1602"/>
      <c r="F93" s="991">
        <v>1630</v>
      </c>
      <c r="G93" s="992">
        <v>68</v>
      </c>
    </row>
    <row r="94" spans="1:8" ht="22.5" customHeight="1">
      <c r="A94" s="1835" t="s">
        <v>656</v>
      </c>
      <c r="B94" s="1836">
        <v>7831</v>
      </c>
      <c r="C94" s="1836">
        <v>21088</v>
      </c>
      <c r="D94" s="411">
        <v>2801.1</v>
      </c>
      <c r="E94" s="1836">
        <v>304.8</v>
      </c>
      <c r="F94" s="1832">
        <v>2768</v>
      </c>
      <c r="G94" s="1833">
        <v>2045</v>
      </c>
      <c r="H94" s="1838"/>
    </row>
    <row r="95" spans="1:7" ht="22.5" customHeight="1">
      <c r="A95" s="1834" t="s">
        <v>657</v>
      </c>
      <c r="B95" s="1602">
        <v>1316</v>
      </c>
      <c r="C95" s="1602">
        <v>3559</v>
      </c>
      <c r="D95" s="416">
        <v>32.6</v>
      </c>
      <c r="E95" s="1602">
        <v>85</v>
      </c>
      <c r="F95" s="991">
        <v>66</v>
      </c>
      <c r="G95" s="992"/>
    </row>
    <row r="96" spans="1:7" ht="22.5" customHeight="1">
      <c r="A96" s="1834" t="s">
        <v>658</v>
      </c>
      <c r="B96" s="1602">
        <v>1150</v>
      </c>
      <c r="C96" s="1602">
        <v>3400</v>
      </c>
      <c r="D96" s="416">
        <v>34.8</v>
      </c>
      <c r="E96" s="1602">
        <v>26</v>
      </c>
      <c r="F96" s="991">
        <v>220</v>
      </c>
      <c r="G96" s="992">
        <v>11</v>
      </c>
    </row>
    <row r="97" spans="1:7" ht="22.5" customHeight="1">
      <c r="A97" s="1834" t="s">
        <v>659</v>
      </c>
      <c r="B97" s="1602">
        <v>196</v>
      </c>
      <c r="C97" s="1602">
        <v>615</v>
      </c>
      <c r="D97" s="416">
        <v>38</v>
      </c>
      <c r="E97" s="1602">
        <v>8.6</v>
      </c>
      <c r="F97" s="809"/>
      <c r="G97" s="992"/>
    </row>
    <row r="98" spans="1:7" ht="22.5" customHeight="1">
      <c r="A98" s="1834" t="s">
        <v>660</v>
      </c>
      <c r="B98" s="1602">
        <v>626</v>
      </c>
      <c r="C98" s="1602">
        <v>1699</v>
      </c>
      <c r="D98" s="416">
        <v>174.1</v>
      </c>
      <c r="E98" s="1602">
        <v>60</v>
      </c>
      <c r="F98" s="991"/>
      <c r="G98" s="992">
        <v>49</v>
      </c>
    </row>
    <row r="99" spans="1:7" ht="22.5" customHeight="1">
      <c r="A99" s="1834" t="s">
        <v>661</v>
      </c>
      <c r="B99" s="1602">
        <v>326</v>
      </c>
      <c r="C99" s="1602">
        <v>976</v>
      </c>
      <c r="D99" s="416">
        <v>120.4</v>
      </c>
      <c r="E99" s="1602">
        <v>0.6</v>
      </c>
      <c r="F99" s="991">
        <v>104</v>
      </c>
      <c r="G99" s="992">
        <v>140</v>
      </c>
    </row>
    <row r="100" spans="1:7" ht="22.5" customHeight="1">
      <c r="A100" s="1834" t="s">
        <v>662</v>
      </c>
      <c r="B100" s="1602">
        <v>302</v>
      </c>
      <c r="C100" s="1602">
        <v>800</v>
      </c>
      <c r="D100" s="416">
        <v>422</v>
      </c>
      <c r="E100" s="1602">
        <v>1.4</v>
      </c>
      <c r="F100" s="991">
        <v>86</v>
      </c>
      <c r="G100" s="992">
        <v>158</v>
      </c>
    </row>
    <row r="101" spans="1:7" ht="22.5" customHeight="1">
      <c r="A101" s="1834" t="s">
        <v>663</v>
      </c>
      <c r="B101" s="1602">
        <v>156</v>
      </c>
      <c r="C101" s="1602">
        <v>474</v>
      </c>
      <c r="D101" s="416">
        <v>3.3</v>
      </c>
      <c r="E101" s="1602"/>
      <c r="F101" s="991">
        <v>1726</v>
      </c>
      <c r="G101" s="992"/>
    </row>
    <row r="102" spans="1:7" ht="22.5" customHeight="1">
      <c r="A102" s="1834" t="s">
        <v>664</v>
      </c>
      <c r="B102" s="1602">
        <v>305</v>
      </c>
      <c r="C102" s="1602">
        <v>733</v>
      </c>
      <c r="D102" s="416">
        <v>363</v>
      </c>
      <c r="E102" s="1602"/>
      <c r="F102" s="991">
        <v>250</v>
      </c>
      <c r="G102" s="992">
        <v>4</v>
      </c>
    </row>
    <row r="103" spans="1:7" ht="22.5" customHeight="1">
      <c r="A103" s="1834" t="s">
        <v>665</v>
      </c>
      <c r="B103" s="1602">
        <v>438</v>
      </c>
      <c r="C103" s="1602">
        <v>1242</v>
      </c>
      <c r="D103" s="416">
        <v>522.9</v>
      </c>
      <c r="E103" s="1602">
        <v>2.2</v>
      </c>
      <c r="F103" s="991">
        <v>50</v>
      </c>
      <c r="G103" s="992">
        <v>1130</v>
      </c>
    </row>
    <row r="104" spans="1:7" ht="22.5" customHeight="1">
      <c r="A104" s="1834" t="s">
        <v>666</v>
      </c>
      <c r="B104" s="1602">
        <v>228</v>
      </c>
      <c r="C104" s="1602">
        <v>522</v>
      </c>
      <c r="D104" s="416"/>
      <c r="E104" s="1602"/>
      <c r="F104" s="991">
        <v>120</v>
      </c>
      <c r="G104" s="992"/>
    </row>
    <row r="105" spans="1:7" ht="22.5" customHeight="1">
      <c r="A105" s="1834" t="s">
        <v>667</v>
      </c>
      <c r="B105" s="1602">
        <v>4</v>
      </c>
      <c r="C105" s="1602">
        <v>7</v>
      </c>
      <c r="D105" s="416"/>
      <c r="E105" s="1602">
        <v>2</v>
      </c>
      <c r="F105" s="991"/>
      <c r="G105" s="992"/>
    </row>
    <row r="106" spans="1:7" ht="22.5" customHeight="1">
      <c r="A106" s="1834" t="s">
        <v>668</v>
      </c>
      <c r="B106" s="1602">
        <v>42</v>
      </c>
      <c r="C106" s="1602">
        <v>96</v>
      </c>
      <c r="D106" s="416"/>
      <c r="E106" s="1602"/>
      <c r="F106" s="991">
        <v>135</v>
      </c>
      <c r="G106" s="992">
        <v>551</v>
      </c>
    </row>
    <row r="107" spans="1:7" ht="22.5" customHeight="1">
      <c r="A107" s="1834" t="s">
        <v>669</v>
      </c>
      <c r="B107" s="1602">
        <v>1650</v>
      </c>
      <c r="C107" s="1602">
        <v>3723</v>
      </c>
      <c r="D107" s="416">
        <v>325</v>
      </c>
      <c r="E107" s="1602">
        <v>115</v>
      </c>
      <c r="F107" s="991">
        <v>11</v>
      </c>
      <c r="G107" s="992">
        <v>2</v>
      </c>
    </row>
    <row r="108" spans="1:7" ht="22.5" customHeight="1">
      <c r="A108" s="1834" t="s">
        <v>670</v>
      </c>
      <c r="B108" s="1602">
        <v>654</v>
      </c>
      <c r="C108" s="1602">
        <v>1897</v>
      </c>
      <c r="D108" s="416">
        <v>245</v>
      </c>
      <c r="E108" s="1602">
        <v>4</v>
      </c>
      <c r="F108" s="991"/>
      <c r="G108" s="992"/>
    </row>
    <row r="109" spans="1:7" ht="22.5" customHeight="1">
      <c r="A109" s="1834" t="s">
        <v>671</v>
      </c>
      <c r="B109" s="1602">
        <v>438</v>
      </c>
      <c r="C109" s="1602">
        <v>1345</v>
      </c>
      <c r="D109" s="416">
        <v>520</v>
      </c>
      <c r="E109" s="1602"/>
      <c r="F109" s="991"/>
      <c r="G109" s="992"/>
    </row>
    <row r="110" spans="1:8" s="1813" customFormat="1" ht="22.5" customHeight="1">
      <c r="A110" s="1835" t="s">
        <v>672</v>
      </c>
      <c r="B110" s="1836">
        <v>6844</v>
      </c>
      <c r="C110" s="1836">
        <v>18599</v>
      </c>
      <c r="D110" s="411">
        <v>2137.6</v>
      </c>
      <c r="E110" s="1836">
        <v>5116</v>
      </c>
      <c r="F110" s="1832">
        <v>4260</v>
      </c>
      <c r="G110" s="1833">
        <v>1282</v>
      </c>
      <c r="H110" s="1838"/>
    </row>
    <row r="111" spans="1:7" ht="22.5" customHeight="1">
      <c r="A111" s="1834" t="s">
        <v>673</v>
      </c>
      <c r="B111" s="1602">
        <v>771</v>
      </c>
      <c r="C111" s="1602">
        <v>2578</v>
      </c>
      <c r="D111" s="416">
        <v>180</v>
      </c>
      <c r="E111" s="1602">
        <v>296.5</v>
      </c>
      <c r="F111" s="991">
        <v>545</v>
      </c>
      <c r="G111" s="992"/>
    </row>
    <row r="112" spans="1:7" ht="22.5" customHeight="1">
      <c r="A112" s="1834" t="s">
        <v>674</v>
      </c>
      <c r="B112" s="1602">
        <v>605</v>
      </c>
      <c r="C112" s="1602">
        <v>1630</v>
      </c>
      <c r="D112" s="416">
        <v>229.4</v>
      </c>
      <c r="E112" s="1602">
        <v>341.8</v>
      </c>
      <c r="F112" s="991">
        <v>1335</v>
      </c>
      <c r="G112" s="992">
        <v>1221</v>
      </c>
    </row>
    <row r="113" spans="1:7" ht="22.5" customHeight="1">
      <c r="A113" s="1834" t="s">
        <v>675</v>
      </c>
      <c r="B113" s="1602">
        <v>172</v>
      </c>
      <c r="C113" s="1602">
        <v>466</v>
      </c>
      <c r="D113" s="416">
        <v>9</v>
      </c>
      <c r="E113" s="1602">
        <v>72</v>
      </c>
      <c r="F113" s="991">
        <v>304</v>
      </c>
      <c r="G113" s="992"/>
    </row>
    <row r="114" spans="1:7" ht="22.5" customHeight="1">
      <c r="A114" s="1834" t="s">
        <v>676</v>
      </c>
      <c r="B114" s="1602">
        <v>195</v>
      </c>
      <c r="C114" s="1602">
        <v>572</v>
      </c>
      <c r="D114" s="416"/>
      <c r="E114" s="1602"/>
      <c r="F114" s="991">
        <v>17</v>
      </c>
      <c r="G114" s="992">
        <v>3</v>
      </c>
    </row>
    <row r="115" spans="1:7" ht="22.5" customHeight="1">
      <c r="A115" s="1834" t="s">
        <v>677</v>
      </c>
      <c r="B115" s="1602">
        <v>348</v>
      </c>
      <c r="C115" s="1602">
        <v>807</v>
      </c>
      <c r="D115" s="416">
        <v>13.8</v>
      </c>
      <c r="E115" s="1602">
        <v>30.5</v>
      </c>
      <c r="F115" s="991">
        <v>869</v>
      </c>
      <c r="G115" s="992"/>
    </row>
    <row r="116" spans="1:7" ht="22.5" customHeight="1">
      <c r="A116" s="1834" t="s">
        <v>678</v>
      </c>
      <c r="B116" s="1602">
        <v>370</v>
      </c>
      <c r="C116" s="1602">
        <v>1096</v>
      </c>
      <c r="D116" s="416">
        <v>12.4</v>
      </c>
      <c r="E116" s="1602">
        <v>534.5</v>
      </c>
      <c r="F116" s="991">
        <v>152</v>
      </c>
      <c r="G116" s="992"/>
    </row>
    <row r="117" spans="1:7" ht="22.5" customHeight="1">
      <c r="A117" s="1834" t="s">
        <v>679</v>
      </c>
      <c r="B117" s="1602">
        <v>432</v>
      </c>
      <c r="C117" s="1602">
        <v>1360</v>
      </c>
      <c r="D117" s="416">
        <v>429</v>
      </c>
      <c r="E117" s="1602">
        <v>24</v>
      </c>
      <c r="F117" s="991">
        <v>222</v>
      </c>
      <c r="G117" s="992"/>
    </row>
    <row r="118" spans="1:7" ht="22.5" customHeight="1">
      <c r="A118" s="1834" t="s">
        <v>680</v>
      </c>
      <c r="B118" s="1602">
        <v>290</v>
      </c>
      <c r="C118" s="1602">
        <v>660</v>
      </c>
      <c r="D118" s="416">
        <v>112</v>
      </c>
      <c r="E118" s="1602">
        <v>78</v>
      </c>
      <c r="F118" s="991">
        <v>13</v>
      </c>
      <c r="G118" s="992"/>
    </row>
    <row r="119" spans="1:7" ht="22.5" customHeight="1">
      <c r="A119" s="1834" t="s">
        <v>681</v>
      </c>
      <c r="B119" s="1602">
        <v>79</v>
      </c>
      <c r="C119" s="1602">
        <v>186</v>
      </c>
      <c r="D119" s="416"/>
      <c r="E119" s="1602">
        <v>18.7</v>
      </c>
      <c r="F119" s="991"/>
      <c r="G119" s="992"/>
    </row>
    <row r="120" spans="1:7" ht="22.5" customHeight="1">
      <c r="A120" s="1834" t="s">
        <v>682</v>
      </c>
      <c r="B120" s="1602">
        <v>105</v>
      </c>
      <c r="C120" s="1602">
        <v>246</v>
      </c>
      <c r="D120" s="416"/>
      <c r="E120" s="1602">
        <v>115</v>
      </c>
      <c r="F120" s="809"/>
      <c r="G120" s="791"/>
    </row>
    <row r="121" spans="1:7" ht="22.5" customHeight="1">
      <c r="A121" s="1834" t="s">
        <v>683</v>
      </c>
      <c r="B121" s="1602">
        <v>320</v>
      </c>
      <c r="C121" s="1602">
        <v>753</v>
      </c>
      <c r="D121" s="416">
        <v>277.2</v>
      </c>
      <c r="E121" s="1602">
        <v>278</v>
      </c>
      <c r="F121" s="991">
        <v>630</v>
      </c>
      <c r="G121" s="992">
        <v>5</v>
      </c>
    </row>
    <row r="122" spans="1:7" ht="22.5" customHeight="1">
      <c r="A122" s="1834" t="s">
        <v>684</v>
      </c>
      <c r="B122" s="1602">
        <v>153</v>
      </c>
      <c r="C122" s="1602">
        <v>420</v>
      </c>
      <c r="D122" s="416">
        <v>90.9</v>
      </c>
      <c r="E122" s="1602">
        <v>415</v>
      </c>
      <c r="F122" s="991">
        <v>35</v>
      </c>
      <c r="G122" s="992">
        <v>15</v>
      </c>
    </row>
    <row r="123" spans="1:7" ht="22.5" customHeight="1">
      <c r="A123" s="1834" t="s">
        <v>685</v>
      </c>
      <c r="B123" s="1602">
        <v>115</v>
      </c>
      <c r="C123" s="1602">
        <v>306</v>
      </c>
      <c r="D123" s="416">
        <v>51.1</v>
      </c>
      <c r="E123" s="1602">
        <v>622.5</v>
      </c>
      <c r="F123" s="991">
        <v>127</v>
      </c>
      <c r="G123" s="992">
        <v>7</v>
      </c>
    </row>
    <row r="124" spans="1:7" ht="22.5" customHeight="1">
      <c r="A124" s="1834" t="s">
        <v>686</v>
      </c>
      <c r="B124" s="1602">
        <v>85</v>
      </c>
      <c r="C124" s="1602">
        <v>206</v>
      </c>
      <c r="D124" s="416">
        <v>49.5</v>
      </c>
      <c r="E124" s="1602">
        <v>397</v>
      </c>
      <c r="F124" s="991"/>
      <c r="G124" s="791">
        <v>10</v>
      </c>
    </row>
    <row r="125" spans="1:7" ht="22.5" customHeight="1">
      <c r="A125" s="1834" t="s">
        <v>687</v>
      </c>
      <c r="B125" s="1602">
        <v>391</v>
      </c>
      <c r="C125" s="1602">
        <v>1160</v>
      </c>
      <c r="D125" s="416">
        <v>8</v>
      </c>
      <c r="E125" s="1602">
        <v>54.6</v>
      </c>
      <c r="F125" s="991"/>
      <c r="G125" s="992">
        <v>15</v>
      </c>
    </row>
    <row r="126" spans="1:7" ht="22.5" customHeight="1">
      <c r="A126" s="1834" t="s">
        <v>688</v>
      </c>
      <c r="B126" s="1602">
        <v>229</v>
      </c>
      <c r="C126" s="1602">
        <v>543</v>
      </c>
      <c r="D126" s="416">
        <v>31.5</v>
      </c>
      <c r="E126" s="1602">
        <v>146.4</v>
      </c>
      <c r="F126" s="991">
        <v>11</v>
      </c>
      <c r="G126" s="992">
        <v>4</v>
      </c>
    </row>
    <row r="127" spans="1:7" ht="22.5" customHeight="1">
      <c r="A127" s="1834" t="s">
        <v>689</v>
      </c>
      <c r="B127" s="1602">
        <v>880</v>
      </c>
      <c r="C127" s="1602">
        <v>2422</v>
      </c>
      <c r="D127" s="416">
        <v>28</v>
      </c>
      <c r="E127" s="1602">
        <v>270</v>
      </c>
      <c r="F127" s="991"/>
      <c r="G127" s="992">
        <v>2</v>
      </c>
    </row>
    <row r="128" spans="1:7" ht="22.5" customHeight="1">
      <c r="A128" s="1834" t="s">
        <v>690</v>
      </c>
      <c r="B128" s="1602">
        <v>180</v>
      </c>
      <c r="C128" s="1602">
        <v>452</v>
      </c>
      <c r="D128" s="416"/>
      <c r="E128" s="1602">
        <v>161.5</v>
      </c>
      <c r="F128" s="991"/>
      <c r="G128" s="992"/>
    </row>
    <row r="129" spans="1:7" ht="22.5" customHeight="1">
      <c r="A129" s="1834" t="s">
        <v>691</v>
      </c>
      <c r="B129" s="1602">
        <v>128</v>
      </c>
      <c r="C129" s="1602">
        <v>293</v>
      </c>
      <c r="D129" s="416">
        <v>3</v>
      </c>
      <c r="E129" s="1602">
        <v>356</v>
      </c>
      <c r="F129" s="991"/>
      <c r="G129" s="992"/>
    </row>
    <row r="130" spans="1:7" ht="22.5" customHeight="1">
      <c r="A130" s="1834" t="s">
        <v>692</v>
      </c>
      <c r="B130" s="1602">
        <v>221</v>
      </c>
      <c r="C130" s="1602">
        <v>498</v>
      </c>
      <c r="D130" s="416">
        <v>225</v>
      </c>
      <c r="E130" s="1602">
        <v>459.5</v>
      </c>
      <c r="F130" s="991"/>
      <c r="G130" s="992"/>
    </row>
    <row r="131" spans="1:7" ht="22.5" customHeight="1">
      <c r="A131" s="1834" t="s">
        <v>693</v>
      </c>
      <c r="B131" s="1602">
        <v>119</v>
      </c>
      <c r="C131" s="1602">
        <v>316</v>
      </c>
      <c r="D131" s="416">
        <v>108</v>
      </c>
      <c r="E131" s="1602">
        <v>201</v>
      </c>
      <c r="F131" s="991"/>
      <c r="G131" s="992"/>
    </row>
    <row r="132" spans="1:7" ht="22.5" customHeight="1">
      <c r="A132" s="1834" t="s">
        <v>694</v>
      </c>
      <c r="B132" s="1602">
        <v>300</v>
      </c>
      <c r="C132" s="1602">
        <v>645</v>
      </c>
      <c r="D132" s="416"/>
      <c r="E132" s="1602">
        <v>15</v>
      </c>
      <c r="F132" s="991"/>
      <c r="G132" s="992"/>
    </row>
    <row r="133" spans="1:7" ht="22.5" customHeight="1">
      <c r="A133" s="1834" t="s">
        <v>695</v>
      </c>
      <c r="B133" s="1602">
        <v>115</v>
      </c>
      <c r="C133" s="1602">
        <v>298</v>
      </c>
      <c r="D133" s="416">
        <v>33.2</v>
      </c>
      <c r="E133" s="1602">
        <v>4.5</v>
      </c>
      <c r="F133" s="991"/>
      <c r="G133" s="992"/>
    </row>
    <row r="134" spans="1:7" ht="22.5" customHeight="1">
      <c r="A134" s="1834" t="s">
        <v>696</v>
      </c>
      <c r="B134" s="1602">
        <v>241</v>
      </c>
      <c r="C134" s="1602">
        <v>686</v>
      </c>
      <c r="D134" s="416">
        <v>25.5</v>
      </c>
      <c r="E134" s="1602">
        <v>224</v>
      </c>
      <c r="F134" s="991"/>
      <c r="G134" s="992"/>
    </row>
    <row r="135" spans="1:8" s="1813" customFormat="1" ht="22.5" customHeight="1">
      <c r="A135" s="1835" t="s">
        <v>697</v>
      </c>
      <c r="B135" s="1836">
        <v>4336</v>
      </c>
      <c r="C135" s="1836">
        <v>10651</v>
      </c>
      <c r="D135" s="411">
        <v>669.4999999999999</v>
      </c>
      <c r="E135" s="1836">
        <v>4373.4</v>
      </c>
      <c r="F135" s="1832">
        <v>7991</v>
      </c>
      <c r="G135" s="1833">
        <v>146</v>
      </c>
      <c r="H135" s="1838"/>
    </row>
    <row r="136" spans="1:7" ht="22.5" customHeight="1">
      <c r="A136" s="1834" t="s">
        <v>698</v>
      </c>
      <c r="B136" s="1602">
        <v>644</v>
      </c>
      <c r="C136" s="1602">
        <v>1420</v>
      </c>
      <c r="D136" s="416"/>
      <c r="E136" s="1602">
        <v>131</v>
      </c>
      <c r="F136" s="991">
        <v>58</v>
      </c>
      <c r="G136" s="992"/>
    </row>
    <row r="137" spans="1:7" ht="22.5" customHeight="1">
      <c r="A137" s="1834" t="s">
        <v>699</v>
      </c>
      <c r="B137" s="1602">
        <v>860</v>
      </c>
      <c r="C137" s="1602">
        <v>1583</v>
      </c>
      <c r="D137" s="416"/>
      <c r="E137" s="1602">
        <v>52</v>
      </c>
      <c r="F137" s="991">
        <v>242</v>
      </c>
      <c r="G137" s="992"/>
    </row>
    <row r="138" spans="1:7" ht="22.5" customHeight="1">
      <c r="A138" s="1834" t="s">
        <v>700</v>
      </c>
      <c r="B138" s="1602">
        <v>698</v>
      </c>
      <c r="C138" s="1602">
        <v>1780</v>
      </c>
      <c r="D138" s="416"/>
      <c r="E138" s="1602"/>
      <c r="F138" s="991">
        <v>90</v>
      </c>
      <c r="G138" s="992"/>
    </row>
    <row r="139" spans="1:7" ht="22.5" customHeight="1">
      <c r="A139" s="1834" t="s">
        <v>701</v>
      </c>
      <c r="B139" s="1602">
        <v>185</v>
      </c>
      <c r="C139" s="1602">
        <v>560</v>
      </c>
      <c r="D139" s="416">
        <v>17.5</v>
      </c>
      <c r="E139" s="1602">
        <v>199</v>
      </c>
      <c r="F139" s="991">
        <v>120</v>
      </c>
      <c r="G139" s="992"/>
    </row>
    <row r="140" spans="1:7" ht="22.5" customHeight="1">
      <c r="A140" s="1834" t="s">
        <v>702</v>
      </c>
      <c r="B140" s="1602">
        <v>324</v>
      </c>
      <c r="C140" s="1602">
        <v>869</v>
      </c>
      <c r="D140" s="416">
        <v>254.4</v>
      </c>
      <c r="E140" s="1602">
        <v>1588.4</v>
      </c>
      <c r="F140" s="991">
        <v>12</v>
      </c>
      <c r="G140" s="992">
        <v>146</v>
      </c>
    </row>
    <row r="141" spans="1:7" ht="22.5" customHeight="1">
      <c r="A141" s="1834" t="s">
        <v>703</v>
      </c>
      <c r="B141" s="1602">
        <v>201</v>
      </c>
      <c r="C141" s="1602">
        <v>527</v>
      </c>
      <c r="D141" s="416">
        <v>60</v>
      </c>
      <c r="E141" s="1602">
        <v>252</v>
      </c>
      <c r="F141" s="991">
        <v>160</v>
      </c>
      <c r="G141" s="992"/>
    </row>
    <row r="142" spans="1:7" ht="22.5" customHeight="1">
      <c r="A142" s="1834" t="s">
        <v>704</v>
      </c>
      <c r="B142" s="1602">
        <v>597</v>
      </c>
      <c r="C142" s="1602">
        <v>1716</v>
      </c>
      <c r="D142" s="416">
        <v>311.3</v>
      </c>
      <c r="E142" s="1602">
        <v>310</v>
      </c>
      <c r="F142" s="991">
        <v>6378</v>
      </c>
      <c r="G142" s="992"/>
    </row>
    <row r="143" spans="1:7" ht="22.5" customHeight="1">
      <c r="A143" s="1834" t="s">
        <v>705</v>
      </c>
      <c r="B143" s="1602">
        <v>502</v>
      </c>
      <c r="C143" s="1602">
        <v>1456</v>
      </c>
      <c r="D143" s="416">
        <v>12</v>
      </c>
      <c r="E143" s="1602">
        <v>1696</v>
      </c>
      <c r="F143" s="991"/>
      <c r="G143" s="992"/>
    </row>
    <row r="144" spans="1:7" ht="22.5" customHeight="1">
      <c r="A144" s="1834" t="s">
        <v>706</v>
      </c>
      <c r="B144" s="1602">
        <v>325</v>
      </c>
      <c r="C144" s="1602">
        <v>740</v>
      </c>
      <c r="D144" s="416">
        <v>14.3</v>
      </c>
      <c r="E144" s="1602">
        <v>145</v>
      </c>
      <c r="F144" s="991">
        <v>11</v>
      </c>
      <c r="G144" s="992"/>
    </row>
    <row r="145" spans="1:7" ht="22.5" customHeight="1">
      <c r="A145" s="1834" t="s">
        <v>707</v>
      </c>
      <c r="B145" s="416" t="s">
        <v>474</v>
      </c>
      <c r="C145" s="1602"/>
      <c r="D145" s="416"/>
      <c r="E145" s="1602"/>
      <c r="F145" s="991">
        <v>920</v>
      </c>
      <c r="G145" s="992"/>
    </row>
    <row r="146" spans="1:8" s="1813" customFormat="1" ht="22.5" customHeight="1">
      <c r="A146" s="1835" t="s">
        <v>708</v>
      </c>
      <c r="B146" s="1836">
        <v>3214</v>
      </c>
      <c r="C146" s="1836">
        <v>8720</v>
      </c>
      <c r="D146" s="411">
        <v>1679.9</v>
      </c>
      <c r="E146" s="1836">
        <v>100.9</v>
      </c>
      <c r="F146" s="1832">
        <v>1075</v>
      </c>
      <c r="G146" s="1833">
        <v>5</v>
      </c>
      <c r="H146" s="1838"/>
    </row>
    <row r="147" spans="1:7" ht="22.5" customHeight="1">
      <c r="A147" s="1834" t="s">
        <v>709</v>
      </c>
      <c r="B147" s="1602">
        <v>261</v>
      </c>
      <c r="C147" s="1602">
        <v>753</v>
      </c>
      <c r="D147" s="416">
        <v>445.8</v>
      </c>
      <c r="E147" s="1602">
        <v>8</v>
      </c>
      <c r="F147" s="991">
        <v>420</v>
      </c>
      <c r="G147" s="992"/>
    </row>
    <row r="148" spans="1:7" ht="22.5" customHeight="1">
      <c r="A148" s="1834" t="s">
        <v>710</v>
      </c>
      <c r="B148" s="1602">
        <v>116</v>
      </c>
      <c r="C148" s="1602">
        <v>257</v>
      </c>
      <c r="D148" s="416"/>
      <c r="E148" s="1602">
        <v>3.5</v>
      </c>
      <c r="F148" s="991">
        <v>6</v>
      </c>
      <c r="G148" s="992"/>
    </row>
    <row r="149" spans="1:7" ht="22.5" customHeight="1">
      <c r="A149" s="1834" t="s">
        <v>711</v>
      </c>
      <c r="B149" s="1602">
        <v>152</v>
      </c>
      <c r="C149" s="1602">
        <v>377</v>
      </c>
      <c r="D149" s="416">
        <v>103.9</v>
      </c>
      <c r="E149" s="1602">
        <v>2</v>
      </c>
      <c r="F149" s="991">
        <v>10</v>
      </c>
      <c r="G149" s="992"/>
    </row>
    <row r="150" spans="1:7" ht="22.5" customHeight="1">
      <c r="A150" s="1834" t="s">
        <v>712</v>
      </c>
      <c r="B150" s="1602">
        <v>45</v>
      </c>
      <c r="C150" s="1602">
        <v>105</v>
      </c>
      <c r="D150" s="416">
        <v>22.1</v>
      </c>
      <c r="E150" s="1602">
        <v>2</v>
      </c>
      <c r="F150" s="991"/>
      <c r="G150" s="992"/>
    </row>
    <row r="151" spans="1:7" ht="22.5" customHeight="1">
      <c r="A151" s="1834" t="s">
        <v>713</v>
      </c>
      <c r="B151" s="1602">
        <v>108</v>
      </c>
      <c r="C151" s="1602">
        <v>307</v>
      </c>
      <c r="D151" s="416">
        <v>93</v>
      </c>
      <c r="E151" s="1602"/>
      <c r="F151" s="991">
        <v>4</v>
      </c>
      <c r="G151" s="992"/>
    </row>
    <row r="152" spans="1:7" ht="22.5" customHeight="1">
      <c r="A152" s="1834" t="s">
        <v>714</v>
      </c>
      <c r="B152" s="1602">
        <v>95</v>
      </c>
      <c r="C152" s="1602">
        <v>172</v>
      </c>
      <c r="D152" s="416">
        <v>3.6</v>
      </c>
      <c r="E152" s="1602"/>
      <c r="F152" s="991">
        <v>11</v>
      </c>
      <c r="G152" s="992">
        <v>5</v>
      </c>
    </row>
    <row r="153" spans="1:7" ht="22.5" customHeight="1">
      <c r="A153" s="1834" t="s">
        <v>715</v>
      </c>
      <c r="B153" s="1602">
        <v>132</v>
      </c>
      <c r="C153" s="1602">
        <v>469</v>
      </c>
      <c r="D153" s="416">
        <v>92</v>
      </c>
      <c r="E153" s="1602">
        <v>8</v>
      </c>
      <c r="F153" s="991"/>
      <c r="G153" s="992"/>
    </row>
    <row r="154" spans="1:7" ht="22.5" customHeight="1">
      <c r="A154" s="1834" t="s">
        <v>716</v>
      </c>
      <c r="B154" s="1602">
        <v>197</v>
      </c>
      <c r="C154" s="1602">
        <v>636</v>
      </c>
      <c r="D154" s="416">
        <v>164.8</v>
      </c>
      <c r="E154" s="1602">
        <v>2</v>
      </c>
      <c r="F154" s="991"/>
      <c r="G154" s="992"/>
    </row>
    <row r="155" spans="1:7" ht="22.5" customHeight="1">
      <c r="A155" s="1834" t="s">
        <v>717</v>
      </c>
      <c r="B155" s="1602">
        <v>110</v>
      </c>
      <c r="C155" s="1602">
        <v>231</v>
      </c>
      <c r="D155" s="416">
        <v>62</v>
      </c>
      <c r="E155" s="1602">
        <v>0</v>
      </c>
      <c r="F155" s="991">
        <v>17</v>
      </c>
      <c r="G155" s="992"/>
    </row>
    <row r="156" spans="1:7" ht="22.5" customHeight="1">
      <c r="A156" s="1834" t="s">
        <v>718</v>
      </c>
      <c r="B156" s="1602">
        <v>54</v>
      </c>
      <c r="C156" s="1602">
        <v>124</v>
      </c>
      <c r="D156" s="416">
        <v>55.3</v>
      </c>
      <c r="E156" s="1602">
        <v>2.5</v>
      </c>
      <c r="F156" s="991">
        <v>121</v>
      </c>
      <c r="G156" s="992"/>
    </row>
    <row r="157" spans="1:7" ht="22.5" customHeight="1">
      <c r="A157" s="1834" t="s">
        <v>719</v>
      </c>
      <c r="B157" s="1602">
        <v>29</v>
      </c>
      <c r="C157" s="1602">
        <v>65</v>
      </c>
      <c r="D157" s="416">
        <v>13.5</v>
      </c>
      <c r="E157" s="1602">
        <v>4.2</v>
      </c>
      <c r="F157" s="991">
        <v>166</v>
      </c>
      <c r="G157" s="992"/>
    </row>
    <row r="158" spans="1:7" ht="22.5" customHeight="1">
      <c r="A158" s="1834" t="s">
        <v>720</v>
      </c>
      <c r="B158" s="1602">
        <v>492</v>
      </c>
      <c r="C158" s="1602">
        <v>1623</v>
      </c>
      <c r="D158" s="416">
        <v>79.4</v>
      </c>
      <c r="E158" s="1602">
        <v>18</v>
      </c>
      <c r="F158" s="991">
        <v>54</v>
      </c>
      <c r="G158" s="992"/>
    </row>
    <row r="159" spans="1:7" ht="22.5" customHeight="1">
      <c r="A159" s="1834" t="s">
        <v>721</v>
      </c>
      <c r="B159" s="1602">
        <v>164</v>
      </c>
      <c r="C159" s="1602">
        <v>378</v>
      </c>
      <c r="D159" s="416">
        <v>42</v>
      </c>
      <c r="E159" s="1602">
        <v>4</v>
      </c>
      <c r="F159" s="991">
        <v>7</v>
      </c>
      <c r="G159" s="992"/>
    </row>
    <row r="160" spans="1:7" ht="22.5" customHeight="1">
      <c r="A160" s="1834" t="s">
        <v>722</v>
      </c>
      <c r="B160" s="1602">
        <v>78</v>
      </c>
      <c r="C160" s="1602">
        <v>250</v>
      </c>
      <c r="D160" s="416">
        <v>5.3</v>
      </c>
      <c r="E160" s="1602">
        <v>2</v>
      </c>
      <c r="F160" s="991"/>
      <c r="G160" s="992"/>
    </row>
    <row r="161" spans="1:7" ht="22.5" customHeight="1">
      <c r="A161" s="1834" t="s">
        <v>723</v>
      </c>
      <c r="B161" s="1602">
        <v>88</v>
      </c>
      <c r="C161" s="1602">
        <v>193</v>
      </c>
      <c r="D161" s="416">
        <v>5</v>
      </c>
      <c r="E161" s="1602">
        <v>0.6</v>
      </c>
      <c r="F161" s="991">
        <v>11</v>
      </c>
      <c r="G161" s="992"/>
    </row>
    <row r="162" spans="1:7" ht="22.5" customHeight="1">
      <c r="A162" s="1834" t="s">
        <v>724</v>
      </c>
      <c r="B162" s="1602">
        <v>254</v>
      </c>
      <c r="C162" s="1602">
        <v>620</v>
      </c>
      <c r="D162" s="416">
        <v>216.5</v>
      </c>
      <c r="E162" s="1602">
        <v>17</v>
      </c>
      <c r="F162" s="991">
        <v>12</v>
      </c>
      <c r="G162" s="992"/>
    </row>
    <row r="163" spans="1:7" ht="22.5" customHeight="1">
      <c r="A163" s="1834" t="s">
        <v>725</v>
      </c>
      <c r="B163" s="1602">
        <v>216</v>
      </c>
      <c r="C163" s="1602">
        <v>630</v>
      </c>
      <c r="D163" s="416">
        <v>52.9</v>
      </c>
      <c r="E163" s="1602">
        <v>6.5</v>
      </c>
      <c r="F163" s="991">
        <v>6</v>
      </c>
      <c r="G163" s="992"/>
    </row>
    <row r="164" spans="1:7" ht="22.5" customHeight="1">
      <c r="A164" s="1834" t="s">
        <v>726</v>
      </c>
      <c r="B164" s="1602">
        <v>194</v>
      </c>
      <c r="C164" s="1602">
        <v>457</v>
      </c>
      <c r="D164" s="416">
        <v>25</v>
      </c>
      <c r="E164" s="1602">
        <v>8</v>
      </c>
      <c r="F164" s="991">
        <v>80</v>
      </c>
      <c r="G164" s="992"/>
    </row>
    <row r="165" spans="1:7" ht="22.5" customHeight="1">
      <c r="A165" s="1834" t="s">
        <v>727</v>
      </c>
      <c r="B165" s="1602">
        <v>112</v>
      </c>
      <c r="C165" s="1602">
        <v>299</v>
      </c>
      <c r="D165" s="416">
        <v>15.4</v>
      </c>
      <c r="E165" s="1602">
        <v>1.8</v>
      </c>
      <c r="F165" s="991"/>
      <c r="G165" s="992"/>
    </row>
    <row r="166" spans="1:7" ht="22.5" customHeight="1">
      <c r="A166" s="1834" t="s">
        <v>728</v>
      </c>
      <c r="B166" s="1602">
        <v>172</v>
      </c>
      <c r="C166" s="1602">
        <v>408</v>
      </c>
      <c r="D166" s="416">
        <v>128</v>
      </c>
      <c r="E166" s="1602">
        <v>8.3</v>
      </c>
      <c r="F166" s="991">
        <v>142</v>
      </c>
      <c r="G166" s="992"/>
    </row>
    <row r="167" spans="1:7" ht="22.5" customHeight="1">
      <c r="A167" s="1834" t="s">
        <v>729</v>
      </c>
      <c r="B167" s="1602">
        <v>71</v>
      </c>
      <c r="C167" s="1602">
        <v>169</v>
      </c>
      <c r="D167" s="416">
        <v>15</v>
      </c>
      <c r="E167" s="1602">
        <v>1</v>
      </c>
      <c r="F167" s="809"/>
      <c r="G167" s="791"/>
    </row>
    <row r="168" spans="1:7" ht="22.5" customHeight="1">
      <c r="A168" s="1834" t="s">
        <v>730</v>
      </c>
      <c r="B168" s="1602">
        <v>74</v>
      </c>
      <c r="C168" s="1602">
        <v>197</v>
      </c>
      <c r="D168" s="416">
        <v>39.4</v>
      </c>
      <c r="E168" s="1602">
        <v>1.5</v>
      </c>
      <c r="F168" s="809">
        <v>8</v>
      </c>
      <c r="G168" s="791"/>
    </row>
    <row r="169" spans="1:8" s="1813" customFormat="1" ht="22.5" customHeight="1">
      <c r="A169" s="1835" t="s">
        <v>731</v>
      </c>
      <c r="B169" s="1836">
        <v>5588</v>
      </c>
      <c r="C169" s="1836">
        <v>13924</v>
      </c>
      <c r="D169" s="411">
        <v>686.3</v>
      </c>
      <c r="E169" s="1836">
        <v>4935.6</v>
      </c>
      <c r="F169" s="1832">
        <v>1781</v>
      </c>
      <c r="G169" s="1833">
        <v>19</v>
      </c>
      <c r="H169" s="1837"/>
    </row>
    <row r="170" spans="1:7" ht="22.5" customHeight="1">
      <c r="A170" s="1834" t="s">
        <v>732</v>
      </c>
      <c r="B170" s="1602">
        <v>1263</v>
      </c>
      <c r="C170" s="1602">
        <v>3787</v>
      </c>
      <c r="D170" s="416">
        <v>262</v>
      </c>
      <c r="E170" s="1602">
        <v>949</v>
      </c>
      <c r="F170" s="991">
        <v>1347</v>
      </c>
      <c r="G170" s="992"/>
    </row>
    <row r="171" spans="1:7" ht="22.5" customHeight="1">
      <c r="A171" s="1834" t="s">
        <v>733</v>
      </c>
      <c r="B171" s="1602">
        <v>149</v>
      </c>
      <c r="C171" s="1602">
        <v>342</v>
      </c>
      <c r="D171" s="416">
        <v>10.3</v>
      </c>
      <c r="E171" s="1602">
        <v>175</v>
      </c>
      <c r="F171" s="991">
        <v>12</v>
      </c>
      <c r="G171" s="992"/>
    </row>
    <row r="172" spans="1:7" ht="22.5" customHeight="1">
      <c r="A172" s="1834" t="s">
        <v>734</v>
      </c>
      <c r="B172" s="1602">
        <v>125</v>
      </c>
      <c r="C172" s="1602">
        <v>301</v>
      </c>
      <c r="D172" s="416">
        <v>4.8</v>
      </c>
      <c r="E172" s="1602">
        <v>199</v>
      </c>
      <c r="F172" s="991">
        <v>18</v>
      </c>
      <c r="G172" s="992"/>
    </row>
    <row r="173" spans="1:7" ht="22.5" customHeight="1">
      <c r="A173" s="1834" t="s">
        <v>735</v>
      </c>
      <c r="B173" s="1602">
        <v>34</v>
      </c>
      <c r="C173" s="1602">
        <v>88</v>
      </c>
      <c r="D173" s="416">
        <v>1</v>
      </c>
      <c r="E173" s="1602">
        <v>30</v>
      </c>
      <c r="F173" s="991"/>
      <c r="G173" s="992"/>
    </row>
    <row r="174" spans="1:7" ht="22.5" customHeight="1">
      <c r="A174" s="1834" t="s">
        <v>736</v>
      </c>
      <c r="B174" s="1602">
        <v>1144</v>
      </c>
      <c r="C174" s="1602">
        <v>2260</v>
      </c>
      <c r="D174" s="416">
        <v>105.3</v>
      </c>
      <c r="E174" s="1602">
        <v>558</v>
      </c>
      <c r="F174" s="991"/>
      <c r="G174" s="992"/>
    </row>
    <row r="175" spans="1:7" ht="22.5" customHeight="1">
      <c r="A175" s="1834" t="s">
        <v>737</v>
      </c>
      <c r="B175" s="1602">
        <v>511</v>
      </c>
      <c r="C175" s="1602">
        <v>1379</v>
      </c>
      <c r="D175" s="416">
        <v>39.5</v>
      </c>
      <c r="E175" s="1602">
        <v>743</v>
      </c>
      <c r="F175" s="991"/>
      <c r="G175" s="992">
        <v>7</v>
      </c>
    </row>
    <row r="176" spans="1:7" ht="22.5" customHeight="1">
      <c r="A176" s="1834" t="s">
        <v>738</v>
      </c>
      <c r="B176" s="1602">
        <v>391</v>
      </c>
      <c r="C176" s="1602">
        <v>828</v>
      </c>
      <c r="D176" s="416">
        <v>86</v>
      </c>
      <c r="E176" s="1602">
        <v>96</v>
      </c>
      <c r="F176" s="991">
        <v>183</v>
      </c>
      <c r="G176" s="992"/>
    </row>
    <row r="177" spans="1:7" ht="22.5" customHeight="1">
      <c r="A177" s="1834" t="s">
        <v>739</v>
      </c>
      <c r="B177" s="1602">
        <v>79</v>
      </c>
      <c r="C177" s="1602">
        <v>173</v>
      </c>
      <c r="D177" s="416">
        <v>0.6</v>
      </c>
      <c r="E177" s="1602">
        <v>50</v>
      </c>
      <c r="F177" s="991">
        <v>32</v>
      </c>
      <c r="G177" s="992"/>
    </row>
    <row r="178" spans="1:7" ht="22.5" customHeight="1">
      <c r="A178" s="1834" t="s">
        <v>740</v>
      </c>
      <c r="B178" s="1602">
        <v>262</v>
      </c>
      <c r="C178" s="1602">
        <v>523</v>
      </c>
      <c r="D178" s="416">
        <v>39.4</v>
      </c>
      <c r="E178" s="1602">
        <v>217</v>
      </c>
      <c r="F178" s="991"/>
      <c r="G178" s="992"/>
    </row>
    <row r="179" spans="1:7" ht="22.5" customHeight="1">
      <c r="A179" s="1834" t="s">
        <v>741</v>
      </c>
      <c r="B179" s="1602">
        <v>48</v>
      </c>
      <c r="C179" s="1602">
        <v>86</v>
      </c>
      <c r="D179" s="416">
        <v>4.9</v>
      </c>
      <c r="E179" s="1602">
        <v>11.5</v>
      </c>
      <c r="F179" s="991"/>
      <c r="G179" s="992"/>
    </row>
    <row r="180" spans="1:7" ht="22.5" customHeight="1">
      <c r="A180" s="1834" t="s">
        <v>742</v>
      </c>
      <c r="B180" s="1602">
        <v>81</v>
      </c>
      <c r="C180" s="1602">
        <v>179</v>
      </c>
      <c r="D180" s="416"/>
      <c r="E180" s="1602">
        <v>40</v>
      </c>
      <c r="F180" s="991"/>
      <c r="G180" s="992">
        <v>12</v>
      </c>
    </row>
    <row r="181" spans="1:7" ht="22.5" customHeight="1">
      <c r="A181" s="1834" t="s">
        <v>743</v>
      </c>
      <c r="B181" s="1602">
        <v>39</v>
      </c>
      <c r="C181" s="1602">
        <v>93</v>
      </c>
      <c r="D181" s="416">
        <v>0.5</v>
      </c>
      <c r="E181" s="1602">
        <v>183</v>
      </c>
      <c r="F181" s="991"/>
      <c r="G181" s="992"/>
    </row>
    <row r="182" spans="1:7" ht="22.5" customHeight="1">
      <c r="A182" s="1834" t="s">
        <v>744</v>
      </c>
      <c r="B182" s="1602">
        <v>169</v>
      </c>
      <c r="C182" s="1602">
        <v>558</v>
      </c>
      <c r="D182" s="416">
        <v>23.4</v>
      </c>
      <c r="E182" s="1602">
        <v>325.8</v>
      </c>
      <c r="F182" s="991"/>
      <c r="G182" s="992"/>
    </row>
    <row r="183" spans="1:7" ht="22.5" customHeight="1">
      <c r="A183" s="1834" t="s">
        <v>745</v>
      </c>
      <c r="B183" s="1602">
        <v>126</v>
      </c>
      <c r="C183" s="1602">
        <v>370</v>
      </c>
      <c r="D183" s="416">
        <v>15.3</v>
      </c>
      <c r="E183" s="1602">
        <v>267.5</v>
      </c>
      <c r="F183" s="991"/>
      <c r="G183" s="992"/>
    </row>
    <row r="184" spans="1:7" ht="22.5" customHeight="1">
      <c r="A184" s="1834" t="s">
        <v>746</v>
      </c>
      <c r="B184" s="1602">
        <v>224</v>
      </c>
      <c r="C184" s="1602">
        <v>560</v>
      </c>
      <c r="D184" s="416">
        <v>22.5</v>
      </c>
      <c r="E184" s="1602">
        <v>99</v>
      </c>
      <c r="F184" s="991"/>
      <c r="G184" s="992"/>
    </row>
    <row r="185" spans="1:7" ht="22.5" customHeight="1">
      <c r="A185" s="1834" t="s">
        <v>747</v>
      </c>
      <c r="B185" s="1602">
        <v>179</v>
      </c>
      <c r="C185" s="1602">
        <v>429</v>
      </c>
      <c r="D185" s="416">
        <v>9.2</v>
      </c>
      <c r="E185" s="1602">
        <v>113</v>
      </c>
      <c r="F185" s="991"/>
      <c r="G185" s="992"/>
    </row>
    <row r="186" spans="1:7" ht="22.5" customHeight="1">
      <c r="A186" s="1834" t="s">
        <v>748</v>
      </c>
      <c r="B186" s="1602">
        <v>188</v>
      </c>
      <c r="C186" s="1602">
        <v>547</v>
      </c>
      <c r="D186" s="416">
        <v>3.9</v>
      </c>
      <c r="E186" s="1602">
        <v>197.8</v>
      </c>
      <c r="F186" s="991">
        <v>180</v>
      </c>
      <c r="G186" s="992"/>
    </row>
    <row r="187" spans="1:7" ht="22.5" customHeight="1">
      <c r="A187" s="1834" t="s">
        <v>749</v>
      </c>
      <c r="B187" s="1602">
        <v>142</v>
      </c>
      <c r="C187" s="1602">
        <v>356</v>
      </c>
      <c r="D187" s="416">
        <v>18</v>
      </c>
      <c r="E187" s="1602">
        <v>92</v>
      </c>
      <c r="F187" s="991"/>
      <c r="G187" s="992"/>
    </row>
    <row r="188" spans="1:7" ht="22.5" customHeight="1">
      <c r="A188" s="1834" t="s">
        <v>750</v>
      </c>
      <c r="B188" s="1602">
        <v>112</v>
      </c>
      <c r="C188" s="1602">
        <v>273</v>
      </c>
      <c r="D188" s="416">
        <v>1.2</v>
      </c>
      <c r="E188" s="1602">
        <v>196</v>
      </c>
      <c r="F188" s="991"/>
      <c r="G188" s="992"/>
    </row>
    <row r="189" spans="1:7" ht="22.5" customHeight="1">
      <c r="A189" s="1834" t="s">
        <v>751</v>
      </c>
      <c r="B189" s="1602">
        <v>207</v>
      </c>
      <c r="C189" s="1602">
        <v>509</v>
      </c>
      <c r="D189" s="416">
        <v>20</v>
      </c>
      <c r="E189" s="1602">
        <v>351</v>
      </c>
      <c r="F189" s="991"/>
      <c r="G189" s="992"/>
    </row>
    <row r="190" spans="1:7" ht="22.5" customHeight="1">
      <c r="A190" s="1834" t="s">
        <v>752</v>
      </c>
      <c r="B190" s="1602">
        <v>115</v>
      </c>
      <c r="C190" s="1602">
        <v>283</v>
      </c>
      <c r="D190" s="416">
        <v>18.5</v>
      </c>
      <c r="E190" s="1602">
        <v>42</v>
      </c>
      <c r="F190" s="991">
        <v>9</v>
      </c>
      <c r="G190" s="992"/>
    </row>
    <row r="191" spans="1:8" s="1813" customFormat="1" ht="22.5" customHeight="1">
      <c r="A191" s="1835" t="s">
        <v>753</v>
      </c>
      <c r="B191" s="1836">
        <v>5257</v>
      </c>
      <c r="C191" s="1836">
        <v>14712</v>
      </c>
      <c r="D191" s="411">
        <v>347.6</v>
      </c>
      <c r="E191" s="1836">
        <v>2572</v>
      </c>
      <c r="F191" s="1832">
        <v>7879</v>
      </c>
      <c r="G191" s="1833">
        <v>5</v>
      </c>
      <c r="H191" s="1838"/>
    </row>
    <row r="192" spans="1:7" ht="22.5" customHeight="1">
      <c r="A192" s="1834" t="s">
        <v>745</v>
      </c>
      <c r="B192" s="1602">
        <v>353</v>
      </c>
      <c r="C192" s="1602">
        <v>942</v>
      </c>
      <c r="D192" s="416">
        <v>18.4</v>
      </c>
      <c r="E192" s="1602">
        <v>137.5</v>
      </c>
      <c r="F192" s="809"/>
      <c r="G192" s="992"/>
    </row>
    <row r="193" spans="1:7" ht="22.5" customHeight="1">
      <c r="A193" s="1834" t="s">
        <v>754</v>
      </c>
      <c r="B193" s="1602">
        <v>633</v>
      </c>
      <c r="C193" s="1602">
        <v>1960</v>
      </c>
      <c r="D193" s="416">
        <v>54.2</v>
      </c>
      <c r="E193" s="1602">
        <v>245</v>
      </c>
      <c r="F193" s="991">
        <v>705</v>
      </c>
      <c r="G193" s="992"/>
    </row>
    <row r="194" spans="1:7" ht="22.5" customHeight="1">
      <c r="A194" s="1834" t="s">
        <v>755</v>
      </c>
      <c r="B194" s="1602">
        <v>446</v>
      </c>
      <c r="C194" s="1602">
        <v>1391</v>
      </c>
      <c r="D194" s="416">
        <v>99</v>
      </c>
      <c r="E194" s="1602">
        <v>322</v>
      </c>
      <c r="F194" s="991">
        <v>213</v>
      </c>
      <c r="G194" s="992"/>
    </row>
    <row r="195" spans="1:7" ht="22.5" customHeight="1">
      <c r="A195" s="1834" t="s">
        <v>756</v>
      </c>
      <c r="B195" s="1602">
        <v>223</v>
      </c>
      <c r="C195" s="1602">
        <v>644</v>
      </c>
      <c r="D195" s="416">
        <v>26.8</v>
      </c>
      <c r="E195" s="1602">
        <v>98.3</v>
      </c>
      <c r="F195" s="991"/>
      <c r="G195" s="992"/>
    </row>
    <row r="196" spans="1:7" ht="22.5" customHeight="1">
      <c r="A196" s="1834" t="s">
        <v>757</v>
      </c>
      <c r="B196" s="1602">
        <v>184</v>
      </c>
      <c r="C196" s="1602">
        <v>529</v>
      </c>
      <c r="D196" s="416">
        <v>9</v>
      </c>
      <c r="E196" s="1602">
        <v>37</v>
      </c>
      <c r="F196" s="991">
        <v>365</v>
      </c>
      <c r="G196" s="992"/>
    </row>
    <row r="197" spans="1:7" ht="22.5" customHeight="1">
      <c r="A197" s="1834" t="s">
        <v>758</v>
      </c>
      <c r="B197" s="1602">
        <v>348</v>
      </c>
      <c r="C197" s="1602">
        <v>982</v>
      </c>
      <c r="D197" s="416">
        <v>7.5</v>
      </c>
      <c r="E197" s="1602">
        <v>86</v>
      </c>
      <c r="F197" s="991">
        <v>284</v>
      </c>
      <c r="G197" s="992"/>
    </row>
    <row r="198" spans="1:7" ht="22.5" customHeight="1">
      <c r="A198" s="1834" t="s">
        <v>759</v>
      </c>
      <c r="B198" s="1602">
        <v>903</v>
      </c>
      <c r="C198" s="1602">
        <v>2653</v>
      </c>
      <c r="D198" s="416">
        <v>30</v>
      </c>
      <c r="E198" s="1602">
        <v>216</v>
      </c>
      <c r="F198" s="991">
        <v>169</v>
      </c>
      <c r="G198" s="992">
        <v>5</v>
      </c>
    </row>
    <row r="199" spans="1:7" ht="22.5" customHeight="1">
      <c r="A199" s="1834" t="s">
        <v>760</v>
      </c>
      <c r="B199" s="1602">
        <v>470</v>
      </c>
      <c r="C199" s="1602">
        <v>1213</v>
      </c>
      <c r="D199" s="416">
        <v>36</v>
      </c>
      <c r="E199" s="1602">
        <v>430.4</v>
      </c>
      <c r="F199" s="991">
        <v>1462</v>
      </c>
      <c r="G199" s="992"/>
    </row>
    <row r="200" spans="1:7" ht="22.5" customHeight="1">
      <c r="A200" s="1834" t="s">
        <v>761</v>
      </c>
      <c r="B200" s="1602">
        <v>152</v>
      </c>
      <c r="C200" s="1602">
        <v>387</v>
      </c>
      <c r="D200" s="416">
        <v>8.9</v>
      </c>
      <c r="E200" s="1602">
        <v>98.8</v>
      </c>
      <c r="F200" s="991">
        <v>2144</v>
      </c>
      <c r="G200" s="992"/>
    </row>
    <row r="201" spans="1:7" ht="22.5" customHeight="1">
      <c r="A201" s="1834" t="s">
        <v>762</v>
      </c>
      <c r="B201" s="1602">
        <v>97</v>
      </c>
      <c r="C201" s="1602">
        <v>293</v>
      </c>
      <c r="D201" s="416">
        <v>13.7</v>
      </c>
      <c r="E201" s="1602">
        <v>78</v>
      </c>
      <c r="F201" s="991">
        <v>354</v>
      </c>
      <c r="G201" s="992"/>
    </row>
    <row r="202" spans="1:7" ht="22.5" customHeight="1">
      <c r="A202" s="1834" t="s">
        <v>763</v>
      </c>
      <c r="B202" s="1602">
        <v>369</v>
      </c>
      <c r="C202" s="1602">
        <v>826</v>
      </c>
      <c r="D202" s="416">
        <v>10.3</v>
      </c>
      <c r="E202" s="1602">
        <v>216.5</v>
      </c>
      <c r="F202" s="991"/>
      <c r="G202" s="992"/>
    </row>
    <row r="203" spans="1:7" ht="22.5" customHeight="1">
      <c r="A203" s="1834" t="s">
        <v>764</v>
      </c>
      <c r="B203" s="1602">
        <v>111</v>
      </c>
      <c r="C203" s="1602">
        <v>247</v>
      </c>
      <c r="D203" s="416">
        <v>5</v>
      </c>
      <c r="E203" s="1602">
        <v>63</v>
      </c>
      <c r="F203" s="991"/>
      <c r="G203" s="992"/>
    </row>
    <row r="204" spans="1:7" ht="22.5" customHeight="1">
      <c r="A204" s="1834" t="s">
        <v>765</v>
      </c>
      <c r="B204" s="1602">
        <v>168</v>
      </c>
      <c r="C204" s="1602">
        <v>445</v>
      </c>
      <c r="D204" s="416">
        <v>5.5</v>
      </c>
      <c r="E204" s="1602">
        <v>60.5</v>
      </c>
      <c r="F204" s="991"/>
      <c r="G204" s="992"/>
    </row>
    <row r="205" spans="1:7" ht="22.5" customHeight="1">
      <c r="A205" s="1834" t="s">
        <v>766</v>
      </c>
      <c r="B205" s="1602">
        <v>77</v>
      </c>
      <c r="C205" s="1602">
        <v>207</v>
      </c>
      <c r="D205" s="416">
        <v>1.5</v>
      </c>
      <c r="E205" s="1602">
        <v>23</v>
      </c>
      <c r="F205" s="991"/>
      <c r="G205" s="992"/>
    </row>
    <row r="206" spans="1:7" ht="22.5" customHeight="1">
      <c r="A206" s="1834" t="s">
        <v>767</v>
      </c>
      <c r="B206" s="1602">
        <v>430</v>
      </c>
      <c r="C206" s="1602">
        <v>1196</v>
      </c>
      <c r="D206" s="416">
        <v>6.3</v>
      </c>
      <c r="E206" s="1602">
        <v>201</v>
      </c>
      <c r="F206" s="991">
        <v>1766</v>
      </c>
      <c r="G206" s="992"/>
    </row>
    <row r="207" spans="1:7" ht="22.5" customHeight="1">
      <c r="A207" s="1834" t="s">
        <v>768</v>
      </c>
      <c r="B207" s="1602">
        <v>214</v>
      </c>
      <c r="C207" s="1602">
        <v>558</v>
      </c>
      <c r="D207" s="416">
        <v>12.5</v>
      </c>
      <c r="E207" s="1602">
        <v>181.5</v>
      </c>
      <c r="F207" s="991"/>
      <c r="G207" s="992"/>
    </row>
    <row r="208" spans="1:7" ht="22.5" customHeight="1">
      <c r="A208" s="1834" t="s">
        <v>769</v>
      </c>
      <c r="B208" s="1602">
        <v>37</v>
      </c>
      <c r="C208" s="1602">
        <v>123</v>
      </c>
      <c r="D208" s="416">
        <v>0.5</v>
      </c>
      <c r="E208" s="1602">
        <v>64</v>
      </c>
      <c r="F208" s="991">
        <v>103</v>
      </c>
      <c r="G208" s="992"/>
    </row>
    <row r="209" spans="1:7" ht="22.5" customHeight="1">
      <c r="A209" s="1834" t="s">
        <v>770</v>
      </c>
      <c r="B209" s="1602">
        <v>42</v>
      </c>
      <c r="C209" s="1602">
        <v>116</v>
      </c>
      <c r="D209" s="416">
        <v>2.5</v>
      </c>
      <c r="E209" s="1602">
        <v>13.5</v>
      </c>
      <c r="F209" s="991"/>
      <c r="G209" s="992"/>
    </row>
    <row r="210" spans="1:8" s="1813" customFormat="1" ht="22.5" customHeight="1">
      <c r="A210" s="1835" t="s">
        <v>771</v>
      </c>
      <c r="B210" s="1836">
        <v>2472</v>
      </c>
      <c r="C210" s="1836">
        <v>5048</v>
      </c>
      <c r="D210" s="411">
        <v>1008.2</v>
      </c>
      <c r="E210" s="1836">
        <v>391.9</v>
      </c>
      <c r="F210" s="1832">
        <v>839</v>
      </c>
      <c r="G210" s="1833">
        <v>49</v>
      </c>
      <c r="H210" s="1838"/>
    </row>
    <row r="211" spans="1:7" ht="22.5" customHeight="1">
      <c r="A211" s="1834" t="s">
        <v>772</v>
      </c>
      <c r="B211" s="1602">
        <v>105</v>
      </c>
      <c r="C211" s="1602">
        <v>237</v>
      </c>
      <c r="D211" s="416">
        <v>20.9</v>
      </c>
      <c r="E211" s="1602">
        <v>6</v>
      </c>
      <c r="F211" s="991">
        <v>5</v>
      </c>
      <c r="G211" s="992">
        <v>12</v>
      </c>
    </row>
    <row r="212" spans="1:7" ht="22.5" customHeight="1">
      <c r="A212" s="1834" t="s">
        <v>773</v>
      </c>
      <c r="B212" s="1602">
        <v>76</v>
      </c>
      <c r="C212" s="1602">
        <v>136</v>
      </c>
      <c r="D212" s="416">
        <v>31.8</v>
      </c>
      <c r="E212" s="1602">
        <v>10.5</v>
      </c>
      <c r="F212" s="991">
        <v>12</v>
      </c>
      <c r="G212" s="992"/>
    </row>
    <row r="213" spans="1:7" ht="22.5" customHeight="1">
      <c r="A213" s="1834" t="s">
        <v>774</v>
      </c>
      <c r="B213" s="1602">
        <v>87</v>
      </c>
      <c r="C213" s="1602">
        <v>144</v>
      </c>
      <c r="D213" s="416">
        <v>33.6</v>
      </c>
      <c r="E213" s="1602">
        <v>28</v>
      </c>
      <c r="F213" s="991">
        <v>2</v>
      </c>
      <c r="G213" s="992"/>
    </row>
    <row r="214" spans="1:7" ht="22.5" customHeight="1">
      <c r="A214" s="1834" t="s">
        <v>775</v>
      </c>
      <c r="B214" s="1602">
        <v>156</v>
      </c>
      <c r="C214" s="1602">
        <v>245</v>
      </c>
      <c r="D214" s="416">
        <v>4.2</v>
      </c>
      <c r="E214" s="1602">
        <v>33.5</v>
      </c>
      <c r="F214" s="991"/>
      <c r="G214" s="992"/>
    </row>
    <row r="215" spans="1:7" ht="22.5" customHeight="1">
      <c r="A215" s="1834" t="s">
        <v>776</v>
      </c>
      <c r="B215" s="1602">
        <v>121</v>
      </c>
      <c r="C215" s="1602">
        <v>262</v>
      </c>
      <c r="D215" s="416">
        <v>35.7</v>
      </c>
      <c r="E215" s="1602">
        <v>33</v>
      </c>
      <c r="F215" s="809"/>
      <c r="G215" s="992"/>
    </row>
    <row r="216" spans="1:7" ht="22.5" customHeight="1">
      <c r="A216" s="1834" t="s">
        <v>777</v>
      </c>
      <c r="B216" s="1602">
        <v>43</v>
      </c>
      <c r="C216" s="1602">
        <v>122</v>
      </c>
      <c r="D216" s="416">
        <v>5.4</v>
      </c>
      <c r="E216" s="1602">
        <v>7</v>
      </c>
      <c r="F216" s="991">
        <v>543</v>
      </c>
      <c r="G216" s="791"/>
    </row>
    <row r="217" spans="1:7" ht="22.5" customHeight="1">
      <c r="A217" s="1834" t="s">
        <v>778</v>
      </c>
      <c r="B217" s="1602">
        <v>152</v>
      </c>
      <c r="C217" s="1602">
        <v>305</v>
      </c>
      <c r="D217" s="416">
        <v>106.9</v>
      </c>
      <c r="E217" s="1602">
        <v>12.4</v>
      </c>
      <c r="F217" s="991">
        <v>23</v>
      </c>
      <c r="G217" s="992"/>
    </row>
    <row r="218" spans="1:7" ht="22.5" customHeight="1">
      <c r="A218" s="1834" t="s">
        <v>779</v>
      </c>
      <c r="B218" s="1602">
        <v>323</v>
      </c>
      <c r="C218" s="1602">
        <v>608</v>
      </c>
      <c r="D218" s="416">
        <v>16.3</v>
      </c>
      <c r="E218" s="1602">
        <v>36</v>
      </c>
      <c r="F218" s="991">
        <v>26</v>
      </c>
      <c r="G218" s="992"/>
    </row>
    <row r="219" spans="1:7" ht="22.5" customHeight="1">
      <c r="A219" s="1834" t="s">
        <v>780</v>
      </c>
      <c r="B219" s="1602">
        <v>98</v>
      </c>
      <c r="C219" s="1602">
        <v>208</v>
      </c>
      <c r="D219" s="416">
        <v>5.1</v>
      </c>
      <c r="E219" s="1602"/>
      <c r="F219" s="991"/>
      <c r="G219" s="992"/>
    </row>
    <row r="220" spans="1:7" ht="22.5" customHeight="1">
      <c r="A220" s="1834" t="s">
        <v>781</v>
      </c>
      <c r="B220" s="1602">
        <v>132</v>
      </c>
      <c r="C220" s="1602">
        <v>258</v>
      </c>
      <c r="D220" s="416">
        <v>45</v>
      </c>
      <c r="E220" s="1602">
        <v>5.5</v>
      </c>
      <c r="F220" s="991"/>
      <c r="G220" s="992"/>
    </row>
    <row r="221" spans="1:7" ht="22.5" customHeight="1">
      <c r="A221" s="1834" t="s">
        <v>782</v>
      </c>
      <c r="B221" s="1602">
        <v>75</v>
      </c>
      <c r="C221" s="1602">
        <v>155</v>
      </c>
      <c r="D221" s="416">
        <v>8.3</v>
      </c>
      <c r="E221" s="1602">
        <v>1</v>
      </c>
      <c r="F221" s="991"/>
      <c r="G221" s="992"/>
    </row>
    <row r="222" spans="1:7" ht="22.5" customHeight="1">
      <c r="A222" s="1834" t="s">
        <v>783</v>
      </c>
      <c r="B222" s="1602">
        <v>132</v>
      </c>
      <c r="C222" s="1602">
        <v>266</v>
      </c>
      <c r="D222" s="416">
        <v>8.2</v>
      </c>
      <c r="E222" s="1602">
        <v>17.4</v>
      </c>
      <c r="F222" s="991"/>
      <c r="G222" s="992"/>
    </row>
    <row r="223" spans="1:7" ht="22.5" customHeight="1">
      <c r="A223" s="1834" t="s">
        <v>784</v>
      </c>
      <c r="B223" s="1602">
        <v>62</v>
      </c>
      <c r="C223" s="1602">
        <v>129</v>
      </c>
      <c r="D223" s="416">
        <v>52.7</v>
      </c>
      <c r="E223" s="1602">
        <v>5.8</v>
      </c>
      <c r="F223" s="991"/>
      <c r="G223" s="992"/>
    </row>
    <row r="224" spans="1:7" ht="22.5" customHeight="1">
      <c r="A224" s="1834" t="s">
        <v>785</v>
      </c>
      <c r="B224" s="1602">
        <v>43</v>
      </c>
      <c r="C224" s="1602">
        <v>89</v>
      </c>
      <c r="D224" s="416">
        <v>16</v>
      </c>
      <c r="E224" s="1602">
        <v>1.2</v>
      </c>
      <c r="F224" s="991"/>
      <c r="G224" s="992"/>
    </row>
    <row r="225" spans="1:7" ht="22.5" customHeight="1">
      <c r="A225" s="1834" t="s">
        <v>786</v>
      </c>
      <c r="B225" s="1602">
        <v>36</v>
      </c>
      <c r="C225" s="1602">
        <v>68</v>
      </c>
      <c r="D225" s="416">
        <v>116.2</v>
      </c>
      <c r="E225" s="1602">
        <v>5.6</v>
      </c>
      <c r="F225" s="991">
        <v>7</v>
      </c>
      <c r="G225" s="992"/>
    </row>
    <row r="226" spans="1:7" ht="22.5" customHeight="1">
      <c r="A226" s="1834" t="s">
        <v>787</v>
      </c>
      <c r="B226" s="1602">
        <v>61</v>
      </c>
      <c r="C226" s="1602">
        <v>113</v>
      </c>
      <c r="D226" s="416">
        <v>43.4</v>
      </c>
      <c r="E226" s="1602">
        <v>24.3</v>
      </c>
      <c r="F226" s="991">
        <v>51</v>
      </c>
      <c r="G226" s="992">
        <v>37</v>
      </c>
    </row>
    <row r="227" spans="1:7" ht="22.5" customHeight="1">
      <c r="A227" s="1834" t="s">
        <v>788</v>
      </c>
      <c r="B227" s="1602">
        <v>149</v>
      </c>
      <c r="C227" s="1602">
        <v>323</v>
      </c>
      <c r="D227" s="416">
        <v>94.3</v>
      </c>
      <c r="E227" s="1602">
        <v>58.5</v>
      </c>
      <c r="F227" s="991">
        <v>75</v>
      </c>
      <c r="G227" s="992"/>
    </row>
    <row r="228" spans="1:7" ht="22.5" customHeight="1">
      <c r="A228" s="1834" t="s">
        <v>789</v>
      </c>
      <c r="B228" s="1602">
        <v>187</v>
      </c>
      <c r="C228" s="1602">
        <v>602</v>
      </c>
      <c r="D228" s="416">
        <v>84.8</v>
      </c>
      <c r="E228" s="1602">
        <v>11</v>
      </c>
      <c r="F228" s="991">
        <v>34</v>
      </c>
      <c r="G228" s="992"/>
    </row>
    <row r="229" spans="1:7" ht="22.5" customHeight="1">
      <c r="A229" s="1834" t="s">
        <v>790</v>
      </c>
      <c r="B229" s="1602">
        <v>34</v>
      </c>
      <c r="C229" s="1602">
        <v>57</v>
      </c>
      <c r="D229" s="416">
        <v>1.5</v>
      </c>
      <c r="E229" s="1602">
        <v>5</v>
      </c>
      <c r="F229" s="991">
        <v>6</v>
      </c>
      <c r="G229" s="992"/>
    </row>
    <row r="230" spans="1:7" ht="22.5" customHeight="1">
      <c r="A230" s="1834" t="s">
        <v>791</v>
      </c>
      <c r="B230" s="1602">
        <v>66</v>
      </c>
      <c r="C230" s="1602">
        <v>160</v>
      </c>
      <c r="D230" s="416">
        <v>39.6</v>
      </c>
      <c r="E230" s="1602">
        <v>8</v>
      </c>
      <c r="F230" s="991"/>
      <c r="G230" s="992"/>
    </row>
    <row r="231" spans="1:7" ht="22.5" customHeight="1">
      <c r="A231" s="1834" t="s">
        <v>792</v>
      </c>
      <c r="B231" s="1602">
        <v>40</v>
      </c>
      <c r="C231" s="1602">
        <v>88</v>
      </c>
      <c r="D231" s="416">
        <v>1.2</v>
      </c>
      <c r="E231" s="1602">
        <v>26.6</v>
      </c>
      <c r="F231" s="991">
        <v>2</v>
      </c>
      <c r="G231" s="992"/>
    </row>
    <row r="232" spans="1:7" ht="22.5" customHeight="1">
      <c r="A232" s="1834" t="s">
        <v>793</v>
      </c>
      <c r="B232" s="1602">
        <v>74</v>
      </c>
      <c r="C232" s="1602">
        <v>132</v>
      </c>
      <c r="D232" s="416">
        <v>96.8</v>
      </c>
      <c r="E232" s="1602">
        <v>5</v>
      </c>
      <c r="F232" s="991">
        <v>21</v>
      </c>
      <c r="G232" s="992"/>
    </row>
    <row r="233" spans="1:7" ht="22.5" customHeight="1">
      <c r="A233" s="1834" t="s">
        <v>794</v>
      </c>
      <c r="B233" s="1602">
        <v>45</v>
      </c>
      <c r="C233" s="1602">
        <v>99</v>
      </c>
      <c r="D233" s="416"/>
      <c r="E233" s="1602">
        <v>23</v>
      </c>
      <c r="F233" s="991"/>
      <c r="G233" s="992"/>
    </row>
    <row r="234" spans="1:7" ht="22.5" customHeight="1">
      <c r="A234" s="1834" t="s">
        <v>795</v>
      </c>
      <c r="B234" s="1602">
        <v>142</v>
      </c>
      <c r="C234" s="1602">
        <v>176</v>
      </c>
      <c r="D234" s="416">
        <v>112.5</v>
      </c>
      <c r="E234" s="1602">
        <v>21</v>
      </c>
      <c r="F234" s="991"/>
      <c r="G234" s="992"/>
    </row>
    <row r="235" spans="1:7" ht="22.5" customHeight="1">
      <c r="A235" s="1834" t="s">
        <v>796</v>
      </c>
      <c r="B235" s="1602">
        <v>33</v>
      </c>
      <c r="C235" s="1602">
        <v>66</v>
      </c>
      <c r="D235" s="416">
        <v>27.8</v>
      </c>
      <c r="E235" s="1602">
        <v>6.6</v>
      </c>
      <c r="F235" s="991">
        <v>32</v>
      </c>
      <c r="G235" s="992"/>
    </row>
    <row r="236" spans="1:8" s="1813" customFormat="1" ht="22.5" customHeight="1">
      <c r="A236" s="1835" t="s">
        <v>797</v>
      </c>
      <c r="B236" s="1836">
        <v>2848</v>
      </c>
      <c r="C236" s="1836">
        <v>7939</v>
      </c>
      <c r="D236" s="411">
        <v>3437.4</v>
      </c>
      <c r="E236" s="1836">
        <v>433</v>
      </c>
      <c r="F236" s="1832">
        <v>3994</v>
      </c>
      <c r="G236" s="1833">
        <v>873</v>
      </c>
      <c r="H236" s="1838"/>
    </row>
    <row r="237" spans="1:7" ht="22.5" customHeight="1">
      <c r="A237" s="1834" t="s">
        <v>798</v>
      </c>
      <c r="B237" s="1602">
        <v>293</v>
      </c>
      <c r="C237" s="1602">
        <v>878</v>
      </c>
      <c r="D237" s="416">
        <v>373.4</v>
      </c>
      <c r="E237" s="1602">
        <v>246.5</v>
      </c>
      <c r="F237" s="991">
        <v>1115</v>
      </c>
      <c r="G237" s="992"/>
    </row>
    <row r="238" spans="1:7" ht="22.5" customHeight="1">
      <c r="A238" s="1834" t="s">
        <v>799</v>
      </c>
      <c r="B238" s="1602">
        <v>80</v>
      </c>
      <c r="C238" s="1602">
        <v>235</v>
      </c>
      <c r="D238" s="416">
        <v>51.6</v>
      </c>
      <c r="E238" s="1602">
        <v>4.2</v>
      </c>
      <c r="F238" s="991">
        <v>936</v>
      </c>
      <c r="G238" s="992"/>
    </row>
    <row r="239" spans="1:7" ht="22.5" customHeight="1">
      <c r="A239" s="1834" t="s">
        <v>800</v>
      </c>
      <c r="B239" s="1602">
        <v>77</v>
      </c>
      <c r="C239" s="1602">
        <v>217</v>
      </c>
      <c r="D239" s="416">
        <v>7.2</v>
      </c>
      <c r="E239" s="1602">
        <v>3.5</v>
      </c>
      <c r="F239" s="991">
        <v>122</v>
      </c>
      <c r="G239" s="992"/>
    </row>
    <row r="240" spans="1:7" ht="22.5" customHeight="1">
      <c r="A240" s="1834" t="s">
        <v>801</v>
      </c>
      <c r="B240" s="1602">
        <v>174</v>
      </c>
      <c r="C240" s="1602">
        <v>483</v>
      </c>
      <c r="D240" s="416">
        <v>31.1</v>
      </c>
      <c r="E240" s="1602">
        <v>6.5</v>
      </c>
      <c r="F240" s="991">
        <v>40</v>
      </c>
      <c r="G240" s="992"/>
    </row>
    <row r="241" spans="1:7" ht="22.5" customHeight="1">
      <c r="A241" s="1834" t="s">
        <v>802</v>
      </c>
      <c r="B241" s="1602">
        <v>92</v>
      </c>
      <c r="C241" s="1602">
        <v>255</v>
      </c>
      <c r="D241" s="416">
        <v>146.2</v>
      </c>
      <c r="E241" s="1602">
        <v>16</v>
      </c>
      <c r="F241" s="991">
        <v>100</v>
      </c>
      <c r="G241" s="992"/>
    </row>
    <row r="242" spans="1:7" ht="22.5" customHeight="1">
      <c r="A242" s="1834" t="s">
        <v>803</v>
      </c>
      <c r="B242" s="1602">
        <v>61</v>
      </c>
      <c r="C242" s="1602">
        <v>125</v>
      </c>
      <c r="D242" s="416">
        <v>78.5</v>
      </c>
      <c r="E242" s="1602">
        <v>8</v>
      </c>
      <c r="F242" s="991"/>
      <c r="G242" s="992"/>
    </row>
    <row r="243" spans="1:7" ht="22.5" customHeight="1">
      <c r="A243" s="1834" t="s">
        <v>804</v>
      </c>
      <c r="B243" s="1602">
        <v>96</v>
      </c>
      <c r="C243" s="1602">
        <v>258</v>
      </c>
      <c r="D243" s="416">
        <v>74.5</v>
      </c>
      <c r="E243" s="1602">
        <v>1.5</v>
      </c>
      <c r="F243" s="991">
        <v>17</v>
      </c>
      <c r="G243" s="992"/>
    </row>
    <row r="244" spans="1:7" ht="22.5" customHeight="1">
      <c r="A244" s="1834" t="s">
        <v>805</v>
      </c>
      <c r="B244" s="1602">
        <v>152</v>
      </c>
      <c r="C244" s="1602">
        <v>458</v>
      </c>
      <c r="D244" s="416">
        <v>171.8</v>
      </c>
      <c r="E244" s="1602">
        <v>34.5</v>
      </c>
      <c r="F244" s="991">
        <v>211</v>
      </c>
      <c r="G244" s="992"/>
    </row>
    <row r="245" spans="1:7" ht="22.5" customHeight="1">
      <c r="A245" s="1834" t="s">
        <v>806</v>
      </c>
      <c r="B245" s="1602">
        <v>43</v>
      </c>
      <c r="C245" s="1602">
        <v>110</v>
      </c>
      <c r="D245" s="416">
        <v>60.3</v>
      </c>
      <c r="E245" s="1602">
        <v>10.5</v>
      </c>
      <c r="F245" s="991">
        <v>4</v>
      </c>
      <c r="G245" s="992"/>
    </row>
    <row r="246" spans="1:7" ht="22.5" customHeight="1">
      <c r="A246" s="1834" t="s">
        <v>807</v>
      </c>
      <c r="B246" s="1602">
        <v>55</v>
      </c>
      <c r="C246" s="1602">
        <v>158</v>
      </c>
      <c r="D246" s="416">
        <v>65.1</v>
      </c>
      <c r="E246" s="1602"/>
      <c r="F246" s="991">
        <v>103</v>
      </c>
      <c r="G246" s="992"/>
    </row>
    <row r="247" spans="1:7" ht="22.5" customHeight="1">
      <c r="A247" s="1834" t="s">
        <v>808</v>
      </c>
      <c r="B247" s="1602">
        <v>128</v>
      </c>
      <c r="C247" s="1602">
        <v>338</v>
      </c>
      <c r="D247" s="416">
        <v>20.9</v>
      </c>
      <c r="E247" s="1602"/>
      <c r="F247" s="991"/>
      <c r="G247" s="992"/>
    </row>
    <row r="248" spans="1:7" ht="22.5" customHeight="1">
      <c r="A248" s="1834" t="s">
        <v>809</v>
      </c>
      <c r="B248" s="1602">
        <v>176</v>
      </c>
      <c r="C248" s="1602">
        <v>563</v>
      </c>
      <c r="D248" s="416">
        <v>410.8</v>
      </c>
      <c r="E248" s="1602">
        <v>45</v>
      </c>
      <c r="F248" s="991">
        <v>5</v>
      </c>
      <c r="G248" s="992"/>
    </row>
    <row r="249" spans="1:7" ht="22.5" customHeight="1">
      <c r="A249" s="1834" t="s">
        <v>795</v>
      </c>
      <c r="B249" s="1602">
        <v>82</v>
      </c>
      <c r="C249" s="1602">
        <v>243</v>
      </c>
      <c r="D249" s="416">
        <v>52.7</v>
      </c>
      <c r="E249" s="1602"/>
      <c r="F249" s="991"/>
      <c r="G249" s="992"/>
    </row>
    <row r="250" spans="1:7" ht="22.5" customHeight="1">
      <c r="A250" s="1834" t="s">
        <v>810</v>
      </c>
      <c r="B250" s="1602">
        <v>100</v>
      </c>
      <c r="C250" s="1602">
        <v>333</v>
      </c>
      <c r="D250" s="416">
        <v>239.4</v>
      </c>
      <c r="E250" s="1602">
        <v>6.1</v>
      </c>
      <c r="F250" s="991">
        <v>50</v>
      </c>
      <c r="G250" s="992">
        <v>325</v>
      </c>
    </row>
    <row r="251" spans="1:7" ht="22.5" customHeight="1">
      <c r="A251" s="1834" t="s">
        <v>811</v>
      </c>
      <c r="B251" s="1602">
        <v>81</v>
      </c>
      <c r="C251" s="1602">
        <v>268</v>
      </c>
      <c r="D251" s="416">
        <v>209.7</v>
      </c>
      <c r="E251" s="1602">
        <v>12</v>
      </c>
      <c r="F251" s="991">
        <v>9</v>
      </c>
      <c r="G251" s="992">
        <v>32</v>
      </c>
    </row>
    <row r="252" spans="1:7" ht="22.5" customHeight="1">
      <c r="A252" s="1834" t="s">
        <v>812</v>
      </c>
      <c r="B252" s="1602">
        <v>80</v>
      </c>
      <c r="C252" s="1602">
        <v>165</v>
      </c>
      <c r="D252" s="416">
        <v>101.8</v>
      </c>
      <c r="E252" s="1602">
        <v>3</v>
      </c>
      <c r="F252" s="991">
        <v>15</v>
      </c>
      <c r="G252" s="992"/>
    </row>
    <row r="253" spans="1:7" ht="22.5" customHeight="1">
      <c r="A253" s="1834" t="s">
        <v>813</v>
      </c>
      <c r="B253" s="1602">
        <v>57</v>
      </c>
      <c r="C253" s="1602">
        <v>173</v>
      </c>
      <c r="D253" s="416">
        <v>88.3</v>
      </c>
      <c r="E253" s="1602">
        <v>8</v>
      </c>
      <c r="F253" s="991">
        <v>8</v>
      </c>
      <c r="G253" s="992"/>
    </row>
    <row r="254" spans="1:7" ht="22.5" customHeight="1">
      <c r="A254" s="1834" t="s">
        <v>814</v>
      </c>
      <c r="B254" s="1602">
        <v>170</v>
      </c>
      <c r="C254" s="1602">
        <v>446</v>
      </c>
      <c r="D254" s="416">
        <v>227.2</v>
      </c>
      <c r="E254" s="1602"/>
      <c r="F254" s="991">
        <v>10</v>
      </c>
      <c r="G254" s="992">
        <v>445</v>
      </c>
    </row>
    <row r="255" spans="1:7" ht="22.5" customHeight="1">
      <c r="A255" s="1834" t="s">
        <v>815</v>
      </c>
      <c r="B255" s="1602">
        <v>58</v>
      </c>
      <c r="C255" s="1602">
        <v>167</v>
      </c>
      <c r="D255" s="416">
        <v>158.1</v>
      </c>
      <c r="E255" s="1602"/>
      <c r="F255" s="991">
        <v>6</v>
      </c>
      <c r="G255" s="992"/>
    </row>
    <row r="256" spans="1:7" ht="22.5" customHeight="1">
      <c r="A256" s="1834" t="s">
        <v>816</v>
      </c>
      <c r="B256" s="1602">
        <v>140</v>
      </c>
      <c r="C256" s="1602">
        <v>399</v>
      </c>
      <c r="D256" s="416">
        <v>312.2</v>
      </c>
      <c r="E256" s="1602">
        <v>1</v>
      </c>
      <c r="F256" s="991">
        <v>16</v>
      </c>
      <c r="G256" s="992"/>
    </row>
    <row r="257" spans="1:7" ht="22.5" customHeight="1">
      <c r="A257" s="1834" t="s">
        <v>817</v>
      </c>
      <c r="B257" s="1602">
        <v>197</v>
      </c>
      <c r="C257" s="1602">
        <v>451</v>
      </c>
      <c r="D257" s="416">
        <v>251.5</v>
      </c>
      <c r="E257" s="1602">
        <v>11.3</v>
      </c>
      <c r="F257" s="991">
        <v>816</v>
      </c>
      <c r="G257" s="992">
        <v>12</v>
      </c>
    </row>
    <row r="258" spans="1:7" ht="22.5" customHeight="1">
      <c r="A258" s="1834" t="s">
        <v>818</v>
      </c>
      <c r="B258" s="1602">
        <v>206</v>
      </c>
      <c r="C258" s="1602">
        <v>533</v>
      </c>
      <c r="D258" s="416">
        <v>142</v>
      </c>
      <c r="E258" s="1602">
        <v>14.8</v>
      </c>
      <c r="F258" s="991">
        <v>332</v>
      </c>
      <c r="G258" s="992">
        <v>52</v>
      </c>
    </row>
    <row r="259" spans="1:7" ht="22.5" customHeight="1">
      <c r="A259" s="1834" t="s">
        <v>819</v>
      </c>
      <c r="B259" s="1602">
        <v>91</v>
      </c>
      <c r="C259" s="1602">
        <v>200</v>
      </c>
      <c r="D259" s="416">
        <v>32.7</v>
      </c>
      <c r="E259" s="1602">
        <v>0.6</v>
      </c>
      <c r="F259" s="991">
        <v>19</v>
      </c>
      <c r="G259" s="992"/>
    </row>
    <row r="260" spans="1:7" ht="22.5" customHeight="1">
      <c r="A260" s="1834" t="s">
        <v>820</v>
      </c>
      <c r="B260" s="1602">
        <v>90</v>
      </c>
      <c r="C260" s="1602">
        <v>284</v>
      </c>
      <c r="D260" s="416">
        <v>97.9</v>
      </c>
      <c r="E260" s="1602"/>
      <c r="F260" s="991">
        <v>23</v>
      </c>
      <c r="G260" s="992">
        <v>6</v>
      </c>
    </row>
    <row r="261" spans="1:7" ht="22.5" customHeight="1">
      <c r="A261" s="1834" t="s">
        <v>821</v>
      </c>
      <c r="B261" s="1602">
        <v>69</v>
      </c>
      <c r="C261" s="1602">
        <v>199</v>
      </c>
      <c r="D261" s="416">
        <v>32.5</v>
      </c>
      <c r="E261" s="1602"/>
      <c r="F261" s="991">
        <v>13</v>
      </c>
      <c r="G261" s="992">
        <v>1</v>
      </c>
    </row>
    <row r="262" spans="1:8" s="1813" customFormat="1" ht="22.5" customHeight="1">
      <c r="A262" s="1835" t="s">
        <v>822</v>
      </c>
      <c r="B262" s="1836">
        <v>2635</v>
      </c>
      <c r="C262" s="1836">
        <v>6465</v>
      </c>
      <c r="D262" s="411">
        <v>2781.2</v>
      </c>
      <c r="E262" s="1836">
        <v>149.2</v>
      </c>
      <c r="F262" s="1832">
        <v>5392</v>
      </c>
      <c r="G262" s="1635">
        <v>139</v>
      </c>
      <c r="H262" s="1838"/>
    </row>
    <row r="263" spans="1:7" ht="22.5" customHeight="1">
      <c r="A263" s="1834" t="s">
        <v>823</v>
      </c>
      <c r="B263" s="1602">
        <v>174</v>
      </c>
      <c r="C263" s="1602">
        <v>405</v>
      </c>
      <c r="D263" s="416">
        <v>135.8</v>
      </c>
      <c r="E263" s="1602"/>
      <c r="F263" s="991">
        <v>25</v>
      </c>
      <c r="G263" s="992"/>
    </row>
    <row r="264" spans="1:7" ht="22.5" customHeight="1">
      <c r="A264" s="1834" t="s">
        <v>824</v>
      </c>
      <c r="B264" s="1602">
        <v>135</v>
      </c>
      <c r="C264" s="1602">
        <v>361</v>
      </c>
      <c r="D264" s="416">
        <v>164</v>
      </c>
      <c r="E264" s="1602">
        <v>14</v>
      </c>
      <c r="F264" s="991">
        <v>7</v>
      </c>
      <c r="G264" s="992"/>
    </row>
    <row r="265" spans="1:7" ht="22.5" customHeight="1">
      <c r="A265" s="1834" t="s">
        <v>825</v>
      </c>
      <c r="B265" s="1602">
        <v>289</v>
      </c>
      <c r="C265" s="1602">
        <v>737</v>
      </c>
      <c r="D265" s="416">
        <v>153.5</v>
      </c>
      <c r="E265" s="1602">
        <v>18</v>
      </c>
      <c r="F265" s="991">
        <v>4490</v>
      </c>
      <c r="G265" s="992">
        <v>21</v>
      </c>
    </row>
    <row r="266" spans="1:7" ht="22.5" customHeight="1">
      <c r="A266" s="1834" t="s">
        <v>826</v>
      </c>
      <c r="B266" s="1602">
        <v>90</v>
      </c>
      <c r="C266" s="1602">
        <v>252</v>
      </c>
      <c r="D266" s="416">
        <v>77.5</v>
      </c>
      <c r="E266" s="1602">
        <v>15</v>
      </c>
      <c r="F266" s="991">
        <v>9</v>
      </c>
      <c r="G266" s="992">
        <v>18</v>
      </c>
    </row>
    <row r="267" spans="1:7" ht="22.5" customHeight="1">
      <c r="A267" s="1834" t="s">
        <v>827</v>
      </c>
      <c r="B267" s="1602">
        <v>70</v>
      </c>
      <c r="C267" s="1602">
        <v>145</v>
      </c>
      <c r="D267" s="416">
        <v>130</v>
      </c>
      <c r="E267" s="1602">
        <v>4</v>
      </c>
      <c r="F267" s="991"/>
      <c r="G267" s="992"/>
    </row>
    <row r="268" spans="1:7" ht="22.5" customHeight="1">
      <c r="A268" s="1834" t="s">
        <v>828</v>
      </c>
      <c r="B268" s="1602">
        <v>175</v>
      </c>
      <c r="C268" s="1602">
        <v>466</v>
      </c>
      <c r="D268" s="416">
        <v>142.1</v>
      </c>
      <c r="E268" s="1602">
        <v>3.5</v>
      </c>
      <c r="F268" s="991">
        <v>63</v>
      </c>
      <c r="G268" s="992">
        <v>7</v>
      </c>
    </row>
    <row r="269" spans="1:7" ht="22.5" customHeight="1">
      <c r="A269" s="1834" t="s">
        <v>829</v>
      </c>
      <c r="B269" s="1602">
        <v>85</v>
      </c>
      <c r="C269" s="1602">
        <v>201</v>
      </c>
      <c r="D269" s="416">
        <v>211.3</v>
      </c>
      <c r="E269" s="1602">
        <v>17</v>
      </c>
      <c r="F269" s="991">
        <v>4</v>
      </c>
      <c r="G269" s="992"/>
    </row>
    <row r="270" spans="1:7" ht="22.5" customHeight="1">
      <c r="A270" s="1834" t="s">
        <v>615</v>
      </c>
      <c r="B270" s="1602">
        <v>72</v>
      </c>
      <c r="C270" s="1602">
        <v>185</v>
      </c>
      <c r="D270" s="416">
        <v>39.7</v>
      </c>
      <c r="E270" s="1602">
        <v>2.5</v>
      </c>
      <c r="F270" s="991">
        <v>9</v>
      </c>
      <c r="G270" s="992"/>
    </row>
    <row r="271" spans="1:7" ht="22.5" customHeight="1">
      <c r="A271" s="1834" t="s">
        <v>830</v>
      </c>
      <c r="B271" s="1602">
        <v>77</v>
      </c>
      <c r="C271" s="1602">
        <v>166</v>
      </c>
      <c r="D271" s="416">
        <v>201.4</v>
      </c>
      <c r="E271" s="1602">
        <v>6</v>
      </c>
      <c r="F271" s="991"/>
      <c r="G271" s="992"/>
    </row>
    <row r="272" spans="1:7" ht="22.5" customHeight="1">
      <c r="A272" s="1834" t="s">
        <v>831</v>
      </c>
      <c r="B272" s="1602">
        <v>190</v>
      </c>
      <c r="C272" s="1602">
        <v>480</v>
      </c>
      <c r="D272" s="416">
        <v>344</v>
      </c>
      <c r="E272" s="1602"/>
      <c r="F272" s="991"/>
      <c r="G272" s="992"/>
    </row>
    <row r="273" spans="1:7" ht="22.5" customHeight="1">
      <c r="A273" s="1834" t="s">
        <v>832</v>
      </c>
      <c r="B273" s="1602">
        <v>71</v>
      </c>
      <c r="C273" s="1602">
        <v>191</v>
      </c>
      <c r="D273" s="416">
        <v>10.7</v>
      </c>
      <c r="E273" s="1602">
        <v>19.2</v>
      </c>
      <c r="F273" s="991">
        <v>20</v>
      </c>
      <c r="G273" s="992">
        <v>5</v>
      </c>
    </row>
    <row r="274" spans="1:7" ht="22.5" customHeight="1">
      <c r="A274" s="1834" t="s">
        <v>614</v>
      </c>
      <c r="B274" s="1602">
        <v>97</v>
      </c>
      <c r="C274" s="1602">
        <v>286</v>
      </c>
      <c r="D274" s="416">
        <v>189.5</v>
      </c>
      <c r="E274" s="1602">
        <v>5</v>
      </c>
      <c r="F274" s="991">
        <v>1</v>
      </c>
      <c r="G274" s="992"/>
    </row>
    <row r="275" spans="1:7" ht="22.5" customHeight="1">
      <c r="A275" s="1834" t="s">
        <v>833</v>
      </c>
      <c r="B275" s="1602">
        <v>78</v>
      </c>
      <c r="C275" s="1602">
        <v>187</v>
      </c>
      <c r="D275" s="416">
        <v>100.3</v>
      </c>
      <c r="E275" s="1602">
        <v>4</v>
      </c>
      <c r="F275" s="991"/>
      <c r="G275" s="992">
        <v>7</v>
      </c>
    </row>
    <row r="276" spans="1:7" ht="22.5" customHeight="1">
      <c r="A276" s="1834" t="s">
        <v>834</v>
      </c>
      <c r="B276" s="1602">
        <v>60</v>
      </c>
      <c r="C276" s="1602">
        <v>167</v>
      </c>
      <c r="D276" s="416">
        <v>40.8</v>
      </c>
      <c r="E276" s="1602">
        <v>3.5</v>
      </c>
      <c r="F276" s="991">
        <v>21</v>
      </c>
      <c r="G276" s="992"/>
    </row>
    <row r="277" spans="1:7" ht="22.5" customHeight="1">
      <c r="A277" s="1834" t="s">
        <v>813</v>
      </c>
      <c r="B277" s="1602">
        <v>33</v>
      </c>
      <c r="C277" s="1602">
        <v>70</v>
      </c>
      <c r="D277" s="416">
        <v>20</v>
      </c>
      <c r="E277" s="1602">
        <v>7</v>
      </c>
      <c r="F277" s="991">
        <v>8</v>
      </c>
      <c r="G277" s="992"/>
    </row>
    <row r="278" spans="1:7" ht="22.5" customHeight="1">
      <c r="A278" s="1834" t="s">
        <v>835</v>
      </c>
      <c r="B278" s="1602">
        <v>59</v>
      </c>
      <c r="C278" s="1602">
        <v>144</v>
      </c>
      <c r="D278" s="416">
        <v>34.8</v>
      </c>
      <c r="E278" s="1602">
        <v>10</v>
      </c>
      <c r="F278" s="991"/>
      <c r="G278" s="992"/>
    </row>
    <row r="279" spans="1:7" ht="22.5" customHeight="1">
      <c r="A279" s="1834" t="s">
        <v>836</v>
      </c>
      <c r="B279" s="1602">
        <v>47</v>
      </c>
      <c r="C279" s="1602">
        <v>107</v>
      </c>
      <c r="D279" s="416">
        <v>31.8</v>
      </c>
      <c r="E279" s="1602">
        <v>6</v>
      </c>
      <c r="F279" s="991">
        <v>35</v>
      </c>
      <c r="G279" s="992"/>
    </row>
    <row r="280" spans="1:7" ht="22.5" customHeight="1">
      <c r="A280" s="1834" t="s">
        <v>837</v>
      </c>
      <c r="B280" s="1602">
        <v>296</v>
      </c>
      <c r="C280" s="1602">
        <v>753</v>
      </c>
      <c r="D280" s="416">
        <v>346</v>
      </c>
      <c r="E280" s="1602">
        <v>2</v>
      </c>
      <c r="F280" s="991">
        <v>437</v>
      </c>
      <c r="G280" s="992">
        <v>28</v>
      </c>
    </row>
    <row r="281" spans="1:7" ht="22.5" customHeight="1">
      <c r="A281" s="1834" t="s">
        <v>618</v>
      </c>
      <c r="B281" s="1602">
        <v>200</v>
      </c>
      <c r="C281" s="1602">
        <v>527</v>
      </c>
      <c r="D281" s="416">
        <v>111.4</v>
      </c>
      <c r="E281" s="1602"/>
      <c r="F281" s="991"/>
      <c r="G281" s="992"/>
    </row>
    <row r="282" spans="1:7" ht="22.5" customHeight="1">
      <c r="A282" s="1834" t="s">
        <v>838</v>
      </c>
      <c r="B282" s="1602">
        <v>147</v>
      </c>
      <c r="C282" s="1602">
        <v>304</v>
      </c>
      <c r="D282" s="416"/>
      <c r="E282" s="1602">
        <v>2</v>
      </c>
      <c r="F282" s="991"/>
      <c r="G282" s="992"/>
    </row>
    <row r="283" spans="1:7" ht="22.5" customHeight="1">
      <c r="A283" s="1834" t="s">
        <v>839</v>
      </c>
      <c r="B283" s="1602">
        <v>24</v>
      </c>
      <c r="C283" s="1602">
        <v>60</v>
      </c>
      <c r="D283" s="416">
        <v>42</v>
      </c>
      <c r="E283" s="1602"/>
      <c r="F283" s="991">
        <v>6</v>
      </c>
      <c r="G283" s="992"/>
    </row>
    <row r="284" spans="1:7" ht="22.5" customHeight="1">
      <c r="A284" s="1839" t="s">
        <v>840</v>
      </c>
      <c r="B284" s="1602">
        <v>68</v>
      </c>
      <c r="C284" s="1602">
        <v>107</v>
      </c>
      <c r="D284" s="416">
        <v>123.8</v>
      </c>
      <c r="E284" s="1602">
        <v>5</v>
      </c>
      <c r="F284" s="991">
        <v>21</v>
      </c>
      <c r="G284" s="791"/>
    </row>
    <row r="285" spans="1:7" ht="22.5" customHeight="1">
      <c r="A285" s="1834" t="s">
        <v>841</v>
      </c>
      <c r="B285" s="1602">
        <v>49</v>
      </c>
      <c r="C285" s="1602">
        <v>78</v>
      </c>
      <c r="D285" s="416">
        <v>120.5</v>
      </c>
      <c r="E285" s="1602">
        <v>4</v>
      </c>
      <c r="F285" s="991">
        <v>14</v>
      </c>
      <c r="G285" s="992">
        <v>15</v>
      </c>
    </row>
    <row r="286" spans="1:7" ht="22.5" customHeight="1">
      <c r="A286" s="1834" t="s">
        <v>842</v>
      </c>
      <c r="B286" s="1602">
        <v>49</v>
      </c>
      <c r="C286" s="1602">
        <v>86</v>
      </c>
      <c r="D286" s="416">
        <v>10.3</v>
      </c>
      <c r="E286" s="1602">
        <v>1.5</v>
      </c>
      <c r="F286" s="991"/>
      <c r="G286" s="992"/>
    </row>
    <row r="287" spans="1:8" s="1813" customFormat="1" ht="22.5" customHeight="1">
      <c r="A287" s="1835" t="s">
        <v>843</v>
      </c>
      <c r="B287" s="1836">
        <v>2195</v>
      </c>
      <c r="C287" s="1836">
        <v>5168</v>
      </c>
      <c r="D287" s="411">
        <v>1317.1</v>
      </c>
      <c r="E287" s="1836">
        <v>392.5</v>
      </c>
      <c r="F287" s="1832">
        <v>456</v>
      </c>
      <c r="G287" s="1833">
        <v>454</v>
      </c>
      <c r="H287" s="1838"/>
    </row>
    <row r="288" spans="1:7" ht="22.5" customHeight="1">
      <c r="A288" s="1834" t="s">
        <v>844</v>
      </c>
      <c r="B288" s="1602">
        <v>349</v>
      </c>
      <c r="C288" s="1602">
        <v>766</v>
      </c>
      <c r="D288" s="416">
        <v>171.1</v>
      </c>
      <c r="E288" s="1602">
        <v>213.7</v>
      </c>
      <c r="F288" s="991">
        <v>4</v>
      </c>
      <c r="G288" s="992">
        <v>53</v>
      </c>
    </row>
    <row r="289" spans="1:7" ht="22.5" customHeight="1">
      <c r="A289" s="1834" t="s">
        <v>845</v>
      </c>
      <c r="B289" s="1602">
        <v>93</v>
      </c>
      <c r="C289" s="1602">
        <v>213</v>
      </c>
      <c r="D289" s="416">
        <v>88.4</v>
      </c>
      <c r="E289" s="1602">
        <v>75</v>
      </c>
      <c r="F289" s="991"/>
      <c r="G289" s="992"/>
    </row>
    <row r="290" spans="1:7" ht="22.5" customHeight="1">
      <c r="A290" s="1834" t="s">
        <v>846</v>
      </c>
      <c r="B290" s="1602">
        <v>111</v>
      </c>
      <c r="C290" s="1602">
        <v>319</v>
      </c>
      <c r="D290" s="416">
        <v>117.3</v>
      </c>
      <c r="E290" s="1602">
        <v>30</v>
      </c>
      <c r="F290" s="991"/>
      <c r="G290" s="992"/>
    </row>
    <row r="291" spans="1:7" ht="22.5" customHeight="1">
      <c r="A291" s="1834" t="s">
        <v>847</v>
      </c>
      <c r="B291" s="1602">
        <v>164</v>
      </c>
      <c r="C291" s="1602">
        <v>385</v>
      </c>
      <c r="D291" s="416">
        <v>289</v>
      </c>
      <c r="E291" s="1602">
        <v>22.8</v>
      </c>
      <c r="F291" s="991">
        <v>57</v>
      </c>
      <c r="G291" s="992">
        <v>386</v>
      </c>
    </row>
    <row r="292" spans="1:7" ht="22.5" customHeight="1">
      <c r="A292" s="1834" t="s">
        <v>848</v>
      </c>
      <c r="B292" s="1602">
        <v>76</v>
      </c>
      <c r="C292" s="1602">
        <v>232</v>
      </c>
      <c r="D292" s="416"/>
      <c r="E292" s="1602">
        <v>6.5</v>
      </c>
      <c r="F292" s="991"/>
      <c r="G292" s="992"/>
    </row>
    <row r="293" spans="1:7" ht="22.5" customHeight="1">
      <c r="A293" s="1834" t="s">
        <v>849</v>
      </c>
      <c r="B293" s="1602">
        <v>72</v>
      </c>
      <c r="C293" s="1602">
        <v>168</v>
      </c>
      <c r="D293" s="416">
        <v>8.7</v>
      </c>
      <c r="E293" s="1602">
        <v>8.5</v>
      </c>
      <c r="F293" s="991">
        <v>7</v>
      </c>
      <c r="G293" s="992"/>
    </row>
    <row r="294" spans="1:7" ht="22.5" customHeight="1">
      <c r="A294" s="1834" t="s">
        <v>850</v>
      </c>
      <c r="B294" s="1602">
        <v>187</v>
      </c>
      <c r="C294" s="1602">
        <v>474</v>
      </c>
      <c r="D294" s="416">
        <v>70</v>
      </c>
      <c r="E294" s="1602">
        <v>12</v>
      </c>
      <c r="F294" s="991">
        <v>29</v>
      </c>
      <c r="G294" s="992"/>
    </row>
    <row r="295" spans="1:7" ht="22.5" customHeight="1">
      <c r="A295" s="1834" t="s">
        <v>851</v>
      </c>
      <c r="B295" s="1602">
        <v>153</v>
      </c>
      <c r="C295" s="1602">
        <v>344</v>
      </c>
      <c r="D295" s="416">
        <v>80</v>
      </c>
      <c r="E295" s="1602">
        <v>12</v>
      </c>
      <c r="F295" s="991">
        <v>238</v>
      </c>
      <c r="G295" s="992"/>
    </row>
    <row r="296" spans="1:7" ht="22.5" customHeight="1">
      <c r="A296" s="1834" t="s">
        <v>852</v>
      </c>
      <c r="B296" s="1602">
        <v>120</v>
      </c>
      <c r="C296" s="1602">
        <v>312</v>
      </c>
      <c r="D296" s="416">
        <v>4.1</v>
      </c>
      <c r="E296" s="1602">
        <v>7</v>
      </c>
      <c r="F296" s="991"/>
      <c r="G296" s="992"/>
    </row>
    <row r="297" spans="1:7" ht="22.5" customHeight="1">
      <c r="A297" s="1834" t="s">
        <v>853</v>
      </c>
      <c r="B297" s="1602">
        <v>72</v>
      </c>
      <c r="C297" s="1602">
        <v>187</v>
      </c>
      <c r="D297" s="416">
        <v>94</v>
      </c>
      <c r="E297" s="416"/>
      <c r="F297" s="991"/>
      <c r="G297" s="992"/>
    </row>
    <row r="298" spans="1:7" ht="22.5" customHeight="1">
      <c r="A298" s="1834" t="s">
        <v>854</v>
      </c>
      <c r="B298" s="1602">
        <v>319</v>
      </c>
      <c r="C298" s="1602">
        <v>537</v>
      </c>
      <c r="D298" s="416">
        <v>75.5</v>
      </c>
      <c r="E298" s="1602"/>
      <c r="F298" s="991">
        <v>105</v>
      </c>
      <c r="G298" s="992"/>
    </row>
    <row r="299" spans="1:7" ht="22.5" customHeight="1">
      <c r="A299" s="1834" t="s">
        <v>855</v>
      </c>
      <c r="B299" s="1602">
        <v>146</v>
      </c>
      <c r="C299" s="1602">
        <v>355</v>
      </c>
      <c r="D299" s="416">
        <v>106.5</v>
      </c>
      <c r="E299" s="416"/>
      <c r="F299" s="991">
        <v>10</v>
      </c>
      <c r="G299" s="992"/>
    </row>
    <row r="300" spans="1:7" ht="22.5" customHeight="1">
      <c r="A300" s="1834" t="s">
        <v>856</v>
      </c>
      <c r="B300" s="1602">
        <v>140</v>
      </c>
      <c r="C300" s="1602">
        <v>414</v>
      </c>
      <c r="D300" s="416">
        <v>148</v>
      </c>
      <c r="E300" s="1602">
        <v>5</v>
      </c>
      <c r="F300" s="991">
        <v>6</v>
      </c>
      <c r="G300" s="992">
        <v>4</v>
      </c>
    </row>
    <row r="301" spans="1:7" ht="22.5" customHeight="1">
      <c r="A301" s="1834" t="s">
        <v>857</v>
      </c>
      <c r="B301" s="1602">
        <v>135</v>
      </c>
      <c r="C301" s="1602">
        <v>293</v>
      </c>
      <c r="D301" s="416">
        <v>64.5</v>
      </c>
      <c r="E301" s="1602"/>
      <c r="F301" s="991"/>
      <c r="G301" s="992">
        <v>11</v>
      </c>
    </row>
    <row r="302" spans="1:7" ht="22.5" customHeight="1">
      <c r="A302" s="1840" t="s">
        <v>858</v>
      </c>
      <c r="B302" s="1610">
        <v>58</v>
      </c>
      <c r="C302" s="1610">
        <v>169</v>
      </c>
      <c r="D302" s="421"/>
      <c r="E302" s="421"/>
      <c r="F302" s="1841"/>
      <c r="G302" s="1842"/>
    </row>
    <row r="303" spans="1:7" ht="22.5" customHeight="1">
      <c r="A303" s="1843"/>
      <c r="B303" s="1844"/>
      <c r="C303" s="1844"/>
      <c r="D303" s="785"/>
      <c r="E303" s="1845"/>
      <c r="F303" s="1844"/>
      <c r="G303" s="1844"/>
    </row>
    <row r="304" spans="1:7" ht="22.5" customHeight="1">
      <c r="A304" s="1846"/>
      <c r="B304" s="1818"/>
      <c r="C304" s="1837"/>
      <c r="D304" s="785"/>
      <c r="E304" s="1818"/>
      <c r="F304" s="1818"/>
      <c r="G304" s="1818"/>
    </row>
    <row r="305" spans="2:4" ht="22.5" customHeight="1">
      <c r="B305" s="1818"/>
      <c r="C305" s="1837"/>
      <c r="D305" s="785"/>
    </row>
    <row r="306" spans="2:3" ht="22.5" customHeight="1">
      <c r="B306" s="1818"/>
      <c r="C306" s="1837"/>
    </row>
    <row r="307" spans="2:3" ht="22.5" customHeight="1">
      <c r="B307" s="1818"/>
      <c r="C307" s="1837"/>
    </row>
    <row r="308" spans="2:3" ht="22.5" customHeight="1">
      <c r="B308" s="1818"/>
      <c r="C308" s="1837"/>
    </row>
    <row r="309" spans="2:3" ht="22.5" customHeight="1">
      <c r="B309" s="1818"/>
      <c r="C309" s="1837"/>
    </row>
    <row r="310" spans="2:3" ht="22.5" customHeight="1">
      <c r="B310" s="1818"/>
      <c r="C310" s="1837"/>
    </row>
    <row r="311" spans="2:3" ht="22.5" customHeight="1">
      <c r="B311" s="1818"/>
      <c r="C311" s="1837"/>
    </row>
    <row r="312" spans="2:3" ht="22.5" customHeight="1">
      <c r="B312" s="1818"/>
      <c r="C312" s="1837"/>
    </row>
    <row r="313" spans="2:3" ht="22.5" customHeight="1">
      <c r="B313" s="1818"/>
      <c r="C313" s="1837"/>
    </row>
    <row r="314" spans="2:3" ht="22.5" customHeight="1">
      <c r="B314" s="1818"/>
      <c r="C314" s="1837"/>
    </row>
    <row r="315" spans="2:3" ht="22.5" customHeight="1">
      <c r="B315" s="1818"/>
      <c r="C315" s="1837"/>
    </row>
    <row r="316" spans="2:3" ht="22.5" customHeight="1">
      <c r="B316" s="1818"/>
      <c r="C316" s="1837"/>
    </row>
    <row r="317" spans="2:3" ht="22.5" customHeight="1">
      <c r="B317" s="1818"/>
      <c r="C317" s="1837"/>
    </row>
    <row r="318" spans="2:3" ht="22.5" customHeight="1">
      <c r="B318" s="1818"/>
      <c r="C318" s="1837"/>
    </row>
    <row r="319" spans="2:3" ht="22.5" customHeight="1">
      <c r="B319" s="1818"/>
      <c r="C319" s="1837"/>
    </row>
    <row r="320" spans="2:3" ht="22.5" customHeight="1">
      <c r="B320" s="1818"/>
      <c r="C320" s="1837"/>
    </row>
    <row r="321" spans="2:3" ht="22.5" customHeight="1">
      <c r="B321" s="1818"/>
      <c r="C321" s="1837"/>
    </row>
    <row r="322" spans="2:3" ht="22.5" customHeight="1">
      <c r="B322" s="1818"/>
      <c r="C322" s="1837"/>
    </row>
    <row r="323" spans="2:3" ht="22.5" customHeight="1">
      <c r="B323" s="1818"/>
      <c r="C323" s="1837"/>
    </row>
    <row r="324" spans="2:3" ht="22.5" customHeight="1">
      <c r="B324" s="1818"/>
      <c r="C324" s="1837"/>
    </row>
    <row r="325" spans="2:3" ht="22.5" customHeight="1">
      <c r="B325" s="1818"/>
      <c r="C325" s="1837"/>
    </row>
    <row r="326" spans="2:3" ht="22.5" customHeight="1">
      <c r="B326" s="1818"/>
      <c r="C326" s="1837"/>
    </row>
    <row r="327" spans="2:3" ht="22.5" customHeight="1">
      <c r="B327" s="1818"/>
      <c r="C327" s="1837"/>
    </row>
    <row r="328" spans="2:3" ht="22.5" customHeight="1">
      <c r="B328" s="1818"/>
      <c r="C328" s="1837"/>
    </row>
    <row r="329" spans="2:3" ht="22.5" customHeight="1">
      <c r="B329" s="1818"/>
      <c r="C329" s="1837"/>
    </row>
    <row r="330" spans="2:3" ht="22.5" customHeight="1">
      <c r="B330" s="1818"/>
      <c r="C330" s="1837"/>
    </row>
    <row r="331" spans="2:3" ht="22.5" customHeight="1">
      <c r="B331" s="1818"/>
      <c r="C331" s="1837"/>
    </row>
    <row r="332" spans="2:3" ht="22.5" customHeight="1">
      <c r="B332" s="1818"/>
      <c r="C332" s="1837"/>
    </row>
    <row r="333" spans="2:3" ht="22.5" customHeight="1">
      <c r="B333" s="1818"/>
      <c r="C333" s="1837"/>
    </row>
    <row r="334" spans="2:3" ht="22.5" customHeight="1">
      <c r="B334" s="1818"/>
      <c r="C334" s="1837"/>
    </row>
    <row r="335" spans="2:3" ht="22.5" customHeight="1">
      <c r="B335" s="1818"/>
      <c r="C335" s="1837"/>
    </row>
    <row r="336" spans="2:3" ht="22.5" customHeight="1">
      <c r="B336" s="1818"/>
      <c r="C336" s="1837"/>
    </row>
    <row r="337" spans="2:3" ht="22.5" customHeight="1">
      <c r="B337" s="1818"/>
      <c r="C337" s="1837"/>
    </row>
    <row r="338" spans="2:3" ht="22.5" customHeight="1">
      <c r="B338" s="1818"/>
      <c r="C338" s="1837"/>
    </row>
    <row r="339" spans="2:3" ht="22.5" customHeight="1">
      <c r="B339" s="1818"/>
      <c r="C339" s="1837"/>
    </row>
    <row r="340" spans="2:3" ht="22.5" customHeight="1">
      <c r="B340" s="1818"/>
      <c r="C340" s="1837"/>
    </row>
    <row r="341" spans="2:3" ht="22.5" customHeight="1">
      <c r="B341" s="1818"/>
      <c r="C341" s="1837"/>
    </row>
    <row r="342" spans="2:3" ht="22.5" customHeight="1">
      <c r="B342" s="1818"/>
      <c r="C342" s="1837"/>
    </row>
  </sheetData>
  <sheetProtection/>
  <mergeCells count="8">
    <mergeCell ref="A1:G1"/>
    <mergeCell ref="A2:A4"/>
    <mergeCell ref="B2:B4"/>
    <mergeCell ref="C2:C4"/>
    <mergeCell ref="D2:D4"/>
    <mergeCell ref="E2:E4"/>
    <mergeCell ref="F2:F4"/>
    <mergeCell ref="G2:G4"/>
  </mergeCells>
  <dataValidations count="2">
    <dataValidation type="whole" operator="greaterThan" allowBlank="1" showInputMessage="1" showErrorMessage="1" promptTitle="16" prompt="年末常住户数&gt;0" errorTitle="B" error="年末常住户数应大于0" sqref="B156:B157">
      <formula1>0</formula1>
    </dataValidation>
    <dataValidation type="whole" operator="greaterThan" allowBlank="1" showInputMessage="1" showErrorMessage="1" promptTitle="17" prompt="年末常住人口&gt;0" errorTitle="B" error="年末常住人口应大于0" sqref="C156:C157">
      <formula1>0</formula1>
    </dataValidation>
  </dataValidation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indexed="41"/>
  </sheetPr>
  <dimension ref="A1:N22"/>
  <sheetViews>
    <sheetView workbookViewId="0" topLeftCell="A1">
      <pane xSplit="1" ySplit="3" topLeftCell="F7" activePane="bottomRight" state="frozen"/>
      <selection pane="bottomRight" activeCell="O17" sqref="O17"/>
    </sheetView>
  </sheetViews>
  <sheetFormatPr defaultColWidth="25.375" defaultRowHeight="30" customHeight="1"/>
  <cols>
    <col min="1" max="1" width="18.125" style="862" customWidth="1"/>
    <col min="2" max="9" width="13.625" style="862" customWidth="1"/>
    <col min="10" max="10" width="10.75390625" style="862" customWidth="1"/>
    <col min="11" max="11" width="14.875" style="862" customWidth="1"/>
    <col min="12" max="12" width="13.25390625" style="862" customWidth="1"/>
    <col min="13" max="13" width="16.00390625" style="862" customWidth="1"/>
    <col min="14" max="14" width="14.25390625" style="862" customWidth="1"/>
    <col min="15" max="16384" width="25.375" style="862" customWidth="1"/>
  </cols>
  <sheetData>
    <row r="1" spans="1:14" ht="28.5" customHeight="1">
      <c r="A1" s="1326" t="s">
        <v>15</v>
      </c>
      <c r="B1" s="1326"/>
      <c r="C1" s="1326"/>
      <c r="D1" s="1326"/>
      <c r="E1" s="1326"/>
      <c r="F1" s="1326"/>
      <c r="G1" s="1326"/>
      <c r="H1" s="1326"/>
      <c r="I1" s="1326"/>
      <c r="J1" s="1326"/>
      <c r="K1" s="1326"/>
      <c r="L1" s="1326"/>
      <c r="M1" s="1326"/>
      <c r="N1" s="1326"/>
    </row>
    <row r="2" spans="1:14" ht="28.5" customHeight="1">
      <c r="A2" s="407"/>
      <c r="B2" s="407"/>
      <c r="K2" s="1811"/>
      <c r="N2" s="1303" t="s">
        <v>307</v>
      </c>
    </row>
    <row r="3" spans="1:14" ht="28.5" customHeight="1">
      <c r="A3" s="155" t="s">
        <v>155</v>
      </c>
      <c r="B3" s="156" t="s">
        <v>157</v>
      </c>
      <c r="C3" s="156" t="s">
        <v>158</v>
      </c>
      <c r="D3" s="156" t="s">
        <v>159</v>
      </c>
      <c r="E3" s="156" t="s">
        <v>160</v>
      </c>
      <c r="F3" s="156" t="s">
        <v>161</v>
      </c>
      <c r="G3" s="156" t="s">
        <v>162</v>
      </c>
      <c r="H3" s="156" t="s">
        <v>163</v>
      </c>
      <c r="I3" s="261" t="s">
        <v>164</v>
      </c>
      <c r="J3" s="261" t="s">
        <v>165</v>
      </c>
      <c r="K3" s="261" t="s">
        <v>166</v>
      </c>
      <c r="L3" s="261" t="s">
        <v>167</v>
      </c>
      <c r="M3" s="261" t="s">
        <v>168</v>
      </c>
      <c r="N3" s="261" t="s">
        <v>169</v>
      </c>
    </row>
    <row r="4" spans="1:14" ht="28.5" customHeight="1">
      <c r="A4" s="410" t="s">
        <v>859</v>
      </c>
      <c r="B4" s="142">
        <v>134088.9</v>
      </c>
      <c r="C4" s="142">
        <v>135620.1</v>
      </c>
      <c r="D4" s="142">
        <v>154452.8</v>
      </c>
      <c r="E4" s="142">
        <v>163804.4</v>
      </c>
      <c r="F4" s="142">
        <v>165792.8</v>
      </c>
      <c r="G4" s="142">
        <v>170788.8</v>
      </c>
      <c r="H4" s="770">
        <v>182607</v>
      </c>
      <c r="I4" s="142">
        <v>191308.0534350015</v>
      </c>
      <c r="J4" s="142">
        <v>203303.99999999997</v>
      </c>
      <c r="K4" s="142">
        <v>203870.9</v>
      </c>
      <c r="L4" s="142">
        <v>177007.8</v>
      </c>
      <c r="M4" s="142">
        <v>152464.1</v>
      </c>
      <c r="N4" s="142">
        <v>154252.5</v>
      </c>
    </row>
    <row r="5" spans="1:14" ht="28.5" customHeight="1">
      <c r="A5" s="410" t="s">
        <v>860</v>
      </c>
      <c r="B5" s="142">
        <v>24898.9</v>
      </c>
      <c r="C5" s="142">
        <v>35370.2</v>
      </c>
      <c r="D5" s="142">
        <v>35318.9</v>
      </c>
      <c r="E5" s="142">
        <v>39949.6</v>
      </c>
      <c r="F5" s="142">
        <v>41466.8</v>
      </c>
      <c r="G5" s="142">
        <v>62080.3</v>
      </c>
      <c r="H5" s="770">
        <v>63939.2</v>
      </c>
      <c r="I5" s="142">
        <v>70455.8</v>
      </c>
      <c r="J5" s="142">
        <v>70651.2</v>
      </c>
      <c r="K5" s="142">
        <v>52118.7</v>
      </c>
      <c r="L5" s="142">
        <v>55792.8</v>
      </c>
      <c r="M5" s="142">
        <v>48602.6</v>
      </c>
      <c r="N5" s="142">
        <v>44509.8</v>
      </c>
    </row>
    <row r="6" spans="1:14" ht="28.5" customHeight="1">
      <c r="A6" s="673" t="s">
        <v>861</v>
      </c>
      <c r="B6" s="147">
        <v>5024.5</v>
      </c>
      <c r="C6" s="147">
        <v>6534.8</v>
      </c>
      <c r="D6" s="147">
        <v>7691.4</v>
      </c>
      <c r="E6" s="147">
        <v>10772</v>
      </c>
      <c r="F6" s="147">
        <v>10329.6</v>
      </c>
      <c r="G6" s="147">
        <v>10873</v>
      </c>
      <c r="H6" s="147">
        <v>13664.7</v>
      </c>
      <c r="I6" s="147">
        <v>13776</v>
      </c>
      <c r="J6" s="147">
        <v>11969.3</v>
      </c>
      <c r="K6" s="147">
        <v>8107.9</v>
      </c>
      <c r="L6" s="147">
        <v>10957.9</v>
      </c>
      <c r="M6" s="147">
        <v>8633.7</v>
      </c>
      <c r="N6" s="147">
        <v>5310.299999999999</v>
      </c>
    </row>
    <row r="7" spans="1:14" ht="28.5" customHeight="1">
      <c r="A7" s="673" t="s">
        <v>862</v>
      </c>
      <c r="B7" s="147">
        <v>2178.5</v>
      </c>
      <c r="C7" s="147">
        <v>2549.8</v>
      </c>
      <c r="D7" s="147">
        <v>4026</v>
      </c>
      <c r="E7" s="147">
        <v>3237.6</v>
      </c>
      <c r="F7" s="147">
        <v>927.4</v>
      </c>
      <c r="G7" s="147">
        <v>408.9</v>
      </c>
      <c r="H7" s="147">
        <v>293.8</v>
      </c>
      <c r="I7" s="147">
        <v>444.5</v>
      </c>
      <c r="J7" s="147">
        <v>613</v>
      </c>
      <c r="K7" s="147">
        <v>2405.1</v>
      </c>
      <c r="L7" s="147">
        <v>1416.2</v>
      </c>
      <c r="M7" s="147">
        <v>513.7</v>
      </c>
      <c r="N7" s="147">
        <v>213.8</v>
      </c>
    </row>
    <row r="8" spans="1:14" ht="28.5" customHeight="1">
      <c r="A8" s="673" t="s">
        <v>863</v>
      </c>
      <c r="B8" s="147">
        <v>1345.1</v>
      </c>
      <c r="C8" s="147">
        <v>1348.8</v>
      </c>
      <c r="D8" s="147">
        <v>1690.8</v>
      </c>
      <c r="E8" s="147">
        <v>1394.8</v>
      </c>
      <c r="F8" s="147">
        <v>1227.8</v>
      </c>
      <c r="G8" s="147">
        <v>947.9</v>
      </c>
      <c r="H8" s="147">
        <v>909.8</v>
      </c>
      <c r="I8" s="147">
        <v>670.9</v>
      </c>
      <c r="J8" s="147">
        <v>684</v>
      </c>
      <c r="K8" s="147">
        <v>581.8</v>
      </c>
      <c r="L8" s="147">
        <v>446.9</v>
      </c>
      <c r="M8" s="147">
        <v>366.5</v>
      </c>
      <c r="N8" s="147">
        <v>502.9</v>
      </c>
    </row>
    <row r="9" spans="1:14" ht="28.5" customHeight="1">
      <c r="A9" s="410" t="s">
        <v>864</v>
      </c>
      <c r="B9" s="142">
        <v>16291.4</v>
      </c>
      <c r="C9" s="142">
        <v>19452.2</v>
      </c>
      <c r="D9" s="142">
        <v>28703.6</v>
      </c>
      <c r="E9" s="142">
        <v>26552.6</v>
      </c>
      <c r="F9" s="142">
        <v>30180.7</v>
      </c>
      <c r="G9" s="142">
        <v>9776.5</v>
      </c>
      <c r="H9" s="770">
        <v>18042.6</v>
      </c>
      <c r="I9" s="142">
        <v>24806.8</v>
      </c>
      <c r="J9" s="142">
        <v>31800.7</v>
      </c>
      <c r="K9" s="142">
        <v>59622.6</v>
      </c>
      <c r="L9" s="142">
        <v>38967.9</v>
      </c>
      <c r="M9" s="142">
        <v>43214.2</v>
      </c>
      <c r="N9" s="142">
        <v>62919.600000000006</v>
      </c>
    </row>
    <row r="10" spans="1:14" ht="28.5" customHeight="1">
      <c r="A10" s="673" t="s">
        <v>865</v>
      </c>
      <c r="B10" s="147">
        <v>552</v>
      </c>
      <c r="C10" s="729">
        <v>658.1</v>
      </c>
      <c r="D10" s="147">
        <v>2055</v>
      </c>
      <c r="E10" s="147">
        <v>1820.6</v>
      </c>
      <c r="F10" s="147">
        <v>5688.6</v>
      </c>
      <c r="G10" s="147">
        <v>1250.2</v>
      </c>
      <c r="H10" s="729">
        <v>4782.8</v>
      </c>
      <c r="I10" s="147">
        <v>11719.8</v>
      </c>
      <c r="J10" s="147">
        <v>16938.5</v>
      </c>
      <c r="K10" s="147">
        <v>39568.4</v>
      </c>
      <c r="L10" s="147">
        <v>9750</v>
      </c>
      <c r="M10" s="147">
        <v>15310.4</v>
      </c>
      <c r="N10" s="147">
        <v>30167.7</v>
      </c>
    </row>
    <row r="11" spans="1:14" ht="28.5" customHeight="1">
      <c r="A11" s="410" t="s">
        <v>866</v>
      </c>
      <c r="B11" s="142">
        <v>81407.5</v>
      </c>
      <c r="C11" s="142">
        <v>67796.9</v>
      </c>
      <c r="D11" s="142">
        <v>76987.9</v>
      </c>
      <c r="E11" s="142">
        <v>85378</v>
      </c>
      <c r="F11" s="142">
        <v>80755.9</v>
      </c>
      <c r="G11" s="142">
        <v>83029.7</v>
      </c>
      <c r="H11" s="770">
        <v>86830.3</v>
      </c>
      <c r="I11" s="142">
        <v>82081</v>
      </c>
      <c r="J11" s="142">
        <v>86540.2</v>
      </c>
      <c r="K11" s="142">
        <v>78016</v>
      </c>
      <c r="L11" s="142">
        <v>70269.7</v>
      </c>
      <c r="M11" s="142">
        <v>51881.2</v>
      </c>
      <c r="N11" s="142">
        <v>38601.799999999996</v>
      </c>
    </row>
    <row r="12" spans="1:14" ht="28.5" customHeight="1">
      <c r="A12" s="673" t="s">
        <v>867</v>
      </c>
      <c r="B12" s="147">
        <v>41585.2</v>
      </c>
      <c r="C12" s="729">
        <v>33603.9</v>
      </c>
      <c r="D12" s="147">
        <v>43880.1</v>
      </c>
      <c r="E12" s="147">
        <v>53165.8</v>
      </c>
      <c r="F12" s="147">
        <v>51735.4</v>
      </c>
      <c r="G12" s="147">
        <v>49476.5</v>
      </c>
      <c r="H12" s="729">
        <v>45804.3</v>
      </c>
      <c r="I12" s="147">
        <v>35272</v>
      </c>
      <c r="J12" s="147">
        <v>35015.6</v>
      </c>
      <c r="K12" s="147">
        <v>31269.7</v>
      </c>
      <c r="L12" s="147">
        <v>22174.5</v>
      </c>
      <c r="M12" s="147">
        <v>11629.2</v>
      </c>
      <c r="N12" s="147">
        <v>7111.3</v>
      </c>
    </row>
    <row r="13" spans="1:14" ht="28.5" customHeight="1">
      <c r="A13" s="673" t="s">
        <v>868</v>
      </c>
      <c r="B13" s="147">
        <v>15673</v>
      </c>
      <c r="C13" s="729">
        <v>10534.9</v>
      </c>
      <c r="D13" s="147">
        <v>15569.3</v>
      </c>
      <c r="E13" s="147">
        <v>14373.2</v>
      </c>
      <c r="F13" s="147">
        <v>10950.7</v>
      </c>
      <c r="G13" s="147">
        <v>12333.9</v>
      </c>
      <c r="H13" s="729">
        <v>16679.9</v>
      </c>
      <c r="I13" s="147">
        <v>20530.3</v>
      </c>
      <c r="J13" s="147">
        <v>20939.3</v>
      </c>
      <c r="K13" s="147">
        <v>19255</v>
      </c>
      <c r="L13" s="147">
        <v>20453</v>
      </c>
      <c r="M13" s="147">
        <v>22841.9</v>
      </c>
      <c r="N13" s="147">
        <v>17646</v>
      </c>
    </row>
    <row r="14" spans="1:14" ht="28.5" customHeight="1">
      <c r="A14" s="728" t="s">
        <v>869</v>
      </c>
      <c r="B14" s="147">
        <v>3872.7</v>
      </c>
      <c r="C14" s="729">
        <v>3097.2</v>
      </c>
      <c r="D14" s="147">
        <v>1323</v>
      </c>
      <c r="E14" s="147">
        <v>944.5</v>
      </c>
      <c r="F14" s="147">
        <v>1069.5</v>
      </c>
      <c r="G14" s="147">
        <v>1273.1</v>
      </c>
      <c r="H14" s="729">
        <v>1364.4</v>
      </c>
      <c r="I14" s="147">
        <v>1702.2</v>
      </c>
      <c r="J14" s="147">
        <v>2439</v>
      </c>
      <c r="K14" s="147">
        <v>2694.5</v>
      </c>
      <c r="L14" s="147">
        <v>2523</v>
      </c>
      <c r="M14" s="147">
        <v>2929</v>
      </c>
      <c r="N14" s="147">
        <v>3098</v>
      </c>
    </row>
    <row r="15" spans="1:14" ht="28.5" customHeight="1">
      <c r="A15" s="673" t="s">
        <v>870</v>
      </c>
      <c r="B15" s="147">
        <v>11471.7</v>
      </c>
      <c r="C15" s="729">
        <v>8597.4</v>
      </c>
      <c r="D15" s="147">
        <v>3845</v>
      </c>
      <c r="E15" s="147">
        <v>2661.7</v>
      </c>
      <c r="F15" s="147">
        <v>2111.1</v>
      </c>
      <c r="G15" s="147">
        <v>2464.8</v>
      </c>
      <c r="H15" s="729">
        <v>2552.5</v>
      </c>
      <c r="I15" s="147">
        <v>4573.4</v>
      </c>
      <c r="J15" s="147">
        <v>6176.5</v>
      </c>
      <c r="K15" s="147">
        <v>5058.3</v>
      </c>
      <c r="L15" s="147">
        <v>3714.4</v>
      </c>
      <c r="M15" s="147">
        <v>6111.2</v>
      </c>
      <c r="N15" s="147">
        <v>9014.2</v>
      </c>
    </row>
    <row r="16" spans="1:14" ht="28.5" customHeight="1">
      <c r="A16" s="673" t="s">
        <v>871</v>
      </c>
      <c r="B16" s="147">
        <v>7497.1</v>
      </c>
      <c r="C16" s="729">
        <v>9014.1</v>
      </c>
      <c r="D16" s="147">
        <v>10173.2</v>
      </c>
      <c r="E16" s="147">
        <v>12838.6</v>
      </c>
      <c r="F16" s="147">
        <v>12824.8</v>
      </c>
      <c r="G16" s="147">
        <v>14606.9</v>
      </c>
      <c r="H16" s="729">
        <v>14859.1</v>
      </c>
      <c r="I16" s="147">
        <v>15830.5</v>
      </c>
      <c r="J16" s="147">
        <v>16301.1</v>
      </c>
      <c r="K16" s="147">
        <v>16395.5</v>
      </c>
      <c r="L16" s="147">
        <v>14984.7</v>
      </c>
      <c r="M16" s="147">
        <v>7190.5</v>
      </c>
      <c r="N16" s="147">
        <v>1037.6</v>
      </c>
    </row>
    <row r="17" spans="1:14" ht="30" customHeight="1">
      <c r="A17" s="410" t="s">
        <v>872</v>
      </c>
      <c r="B17" s="142">
        <v>11136.8</v>
      </c>
      <c r="C17" s="142">
        <v>12381.8</v>
      </c>
      <c r="D17" s="142">
        <v>12742.4</v>
      </c>
      <c r="E17" s="142">
        <v>11385.7</v>
      </c>
      <c r="F17" s="142">
        <v>12756.2</v>
      </c>
      <c r="G17" s="142">
        <v>15226.9</v>
      </c>
      <c r="H17" s="770">
        <v>13075.6</v>
      </c>
      <c r="I17" s="142">
        <v>13198.4</v>
      </c>
      <c r="J17" s="142">
        <v>13496</v>
      </c>
      <c r="K17" s="142">
        <v>13244.7</v>
      </c>
      <c r="L17" s="142">
        <v>11095.5</v>
      </c>
      <c r="M17" s="142">
        <v>7884.2</v>
      </c>
      <c r="N17" s="142">
        <v>7346.4</v>
      </c>
    </row>
    <row r="18" spans="1:14" ht="30" customHeight="1">
      <c r="A18" s="1802" t="s">
        <v>873</v>
      </c>
      <c r="B18" s="1271">
        <v>354.3</v>
      </c>
      <c r="C18" s="1271">
        <v>619</v>
      </c>
      <c r="D18" s="1271">
        <v>700</v>
      </c>
      <c r="E18" s="1271">
        <v>538.5</v>
      </c>
      <c r="F18" s="1271">
        <v>633.2</v>
      </c>
      <c r="G18" s="1271">
        <v>675.4</v>
      </c>
      <c r="H18" s="1680">
        <v>719.3</v>
      </c>
      <c r="I18" s="1271">
        <v>766.0534350014806</v>
      </c>
      <c r="J18" s="1271">
        <v>815.9</v>
      </c>
      <c r="K18" s="1271">
        <v>868.9</v>
      </c>
      <c r="L18" s="1271">
        <v>881.9</v>
      </c>
      <c r="M18" s="1271">
        <v>881.9</v>
      </c>
      <c r="N18" s="1271">
        <v>874.9</v>
      </c>
    </row>
    <row r="19" spans="1:13" ht="20.25" customHeight="1">
      <c r="A19" s="1808" t="s">
        <v>874</v>
      </c>
      <c r="B19" s="1808"/>
      <c r="C19" s="1808"/>
      <c r="D19" s="1808"/>
      <c r="E19" s="1808"/>
      <c r="F19" s="1808"/>
      <c r="G19" s="1808"/>
      <c r="H19" s="1808"/>
      <c r="I19" s="1808"/>
      <c r="J19" s="1808"/>
      <c r="K19" s="1808"/>
      <c r="L19" s="1808"/>
      <c r="M19" s="1808"/>
    </row>
    <row r="20" spans="1:13" ht="20.25" customHeight="1">
      <c r="A20" s="1809" t="s">
        <v>875</v>
      </c>
      <c r="B20" s="1809"/>
      <c r="C20" s="1809"/>
      <c r="D20" s="1809"/>
      <c r="E20" s="1809"/>
      <c r="F20" s="1809"/>
      <c r="G20" s="1809"/>
      <c r="H20" s="1809"/>
      <c r="I20" s="1809"/>
      <c r="J20" s="1809"/>
      <c r="K20" s="1809"/>
      <c r="L20" s="1809"/>
      <c r="M20" s="1809"/>
    </row>
    <row r="21" spans="1:13" ht="20.25" customHeight="1">
      <c r="A21" s="1809" t="s">
        <v>876</v>
      </c>
      <c r="B21" s="1809"/>
      <c r="C21" s="1809"/>
      <c r="D21" s="1809"/>
      <c r="E21" s="1809"/>
      <c r="F21" s="1809"/>
      <c r="G21" s="1809"/>
      <c r="H21" s="1809"/>
      <c r="I21" s="1809"/>
      <c r="J21" s="1809"/>
      <c r="K21" s="1809"/>
      <c r="L21" s="1809"/>
      <c r="M21" s="1809"/>
    </row>
    <row r="22" spans="3:10" ht="30" customHeight="1">
      <c r="C22" s="1810"/>
      <c r="D22" s="1810"/>
      <c r="E22" s="1810"/>
      <c r="F22" s="1810"/>
      <c r="G22" s="1810"/>
      <c r="H22" s="1810"/>
      <c r="I22" s="1810"/>
      <c r="J22" s="1810"/>
    </row>
  </sheetData>
  <sheetProtection/>
  <mergeCells count="4">
    <mergeCell ref="A1:N1"/>
    <mergeCell ref="A19:M19"/>
    <mergeCell ref="A20:M20"/>
    <mergeCell ref="A21:M21"/>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41"/>
  </sheetPr>
  <dimension ref="A1:N19"/>
  <sheetViews>
    <sheetView workbookViewId="0" topLeftCell="B1">
      <selection activeCell="G5" sqref="G5"/>
    </sheetView>
  </sheetViews>
  <sheetFormatPr defaultColWidth="12.75390625" defaultRowHeight="35.25" customHeight="1"/>
  <cols>
    <col min="1" max="6" width="12.75390625" style="739" customWidth="1"/>
    <col min="7" max="11" width="11.50390625" style="739" customWidth="1"/>
    <col min="12" max="14" width="12.75390625" style="236" customWidth="1"/>
    <col min="15" max="15" width="12.75390625" style="1805" customWidth="1"/>
    <col min="16" max="16384" width="12.75390625" style="236" customWidth="1"/>
  </cols>
  <sheetData>
    <row r="1" spans="1:14" ht="35.25" customHeight="1">
      <c r="A1" s="6" t="s">
        <v>877</v>
      </c>
      <c r="B1" s="6"/>
      <c r="C1" s="6"/>
      <c r="D1" s="6"/>
      <c r="E1" s="6"/>
      <c r="F1" s="6"/>
      <c r="G1" s="6"/>
      <c r="H1" s="6"/>
      <c r="I1" s="6"/>
      <c r="J1" s="6"/>
      <c r="K1" s="6"/>
      <c r="L1" s="6"/>
      <c r="M1" s="6"/>
      <c r="N1" s="6"/>
    </row>
    <row r="2" spans="1:14" ht="27.75" customHeight="1">
      <c r="A2" s="1785" t="s">
        <v>878</v>
      </c>
      <c r="B2" s="1806"/>
      <c r="C2" s="1806"/>
      <c r="D2" s="1806"/>
      <c r="E2" s="1806"/>
      <c r="F2" s="1806"/>
      <c r="G2" s="1806"/>
      <c r="H2" s="1806"/>
      <c r="I2" s="1806"/>
      <c r="J2" s="1806"/>
      <c r="N2" s="732" t="s">
        <v>307</v>
      </c>
    </row>
    <row r="3" spans="1:14" ht="35.25" customHeight="1">
      <c r="A3" s="1790" t="s">
        <v>445</v>
      </c>
      <c r="B3" s="377" t="s">
        <v>157</v>
      </c>
      <c r="C3" s="377" t="s">
        <v>158</v>
      </c>
      <c r="D3" s="377" t="s">
        <v>159</v>
      </c>
      <c r="E3" s="377" t="s">
        <v>160</v>
      </c>
      <c r="F3" s="377" t="s">
        <v>161</v>
      </c>
      <c r="G3" s="377" t="s">
        <v>162</v>
      </c>
      <c r="H3" s="377" t="s">
        <v>163</v>
      </c>
      <c r="I3" s="377" t="s">
        <v>164</v>
      </c>
      <c r="J3" s="377" t="s">
        <v>165</v>
      </c>
      <c r="K3" s="377" t="s">
        <v>166</v>
      </c>
      <c r="L3" s="377" t="s">
        <v>167</v>
      </c>
      <c r="M3" s="1623" t="s">
        <v>168</v>
      </c>
      <c r="N3" s="1623" t="s">
        <v>169</v>
      </c>
    </row>
    <row r="4" spans="1:14" ht="35.25" customHeight="1">
      <c r="A4" s="673" t="s">
        <v>879</v>
      </c>
      <c r="B4" s="729">
        <v>4656.1</v>
      </c>
      <c r="C4" s="729">
        <v>4111.9</v>
      </c>
      <c r="D4" s="729">
        <v>4196.9</v>
      </c>
      <c r="E4" s="729">
        <v>4516.7</v>
      </c>
      <c r="F4" s="729">
        <v>4815.5</v>
      </c>
      <c r="G4" s="729">
        <v>5420.9</v>
      </c>
      <c r="H4" s="729">
        <v>10649.8</v>
      </c>
      <c r="I4" s="729">
        <v>8255.9</v>
      </c>
      <c r="J4" s="729">
        <v>7620.9</v>
      </c>
      <c r="K4" s="729">
        <v>7066.1</v>
      </c>
      <c r="L4" s="729">
        <v>5078.2</v>
      </c>
      <c r="M4" s="729">
        <v>4750.1</v>
      </c>
      <c r="N4" s="147">
        <v>4521.6</v>
      </c>
    </row>
    <row r="5" spans="1:14" ht="35.25" customHeight="1">
      <c r="A5" s="673" t="s">
        <v>880</v>
      </c>
      <c r="B5" s="729">
        <v>7578.2</v>
      </c>
      <c r="C5" s="729">
        <v>5822.1</v>
      </c>
      <c r="D5" s="729">
        <v>6853.4</v>
      </c>
      <c r="E5" s="729">
        <v>8065.8</v>
      </c>
      <c r="F5" s="729">
        <v>8205.5</v>
      </c>
      <c r="G5" s="729">
        <v>7908.4</v>
      </c>
      <c r="H5" s="729">
        <v>7511.8</v>
      </c>
      <c r="I5" s="729">
        <v>6631.1</v>
      </c>
      <c r="J5" s="729">
        <v>6262.7</v>
      </c>
      <c r="K5" s="729">
        <v>6134.8</v>
      </c>
      <c r="L5" s="729">
        <v>7381.4</v>
      </c>
      <c r="M5" s="729">
        <v>4450.6</v>
      </c>
      <c r="N5" s="147">
        <v>3469.7</v>
      </c>
    </row>
    <row r="6" spans="1:14" ht="35.25" customHeight="1">
      <c r="A6" s="673" t="s">
        <v>881</v>
      </c>
      <c r="B6" s="729">
        <v>8877.2</v>
      </c>
      <c r="C6" s="729">
        <v>5131.1</v>
      </c>
      <c r="D6" s="729">
        <v>6101</v>
      </c>
      <c r="E6" s="729">
        <v>6522.8</v>
      </c>
      <c r="F6" s="729">
        <v>5820.8</v>
      </c>
      <c r="G6" s="729">
        <v>5553.3</v>
      </c>
      <c r="H6" s="729">
        <v>6207.7</v>
      </c>
      <c r="I6" s="729">
        <v>8317</v>
      </c>
      <c r="J6" s="729">
        <v>10493</v>
      </c>
      <c r="K6" s="729">
        <v>10015.4</v>
      </c>
      <c r="L6" s="729">
        <v>9239</v>
      </c>
      <c r="M6" s="729">
        <v>7874.5</v>
      </c>
      <c r="N6" s="147">
        <v>9128.64</v>
      </c>
    </row>
    <row r="7" spans="1:14" ht="35.25" customHeight="1">
      <c r="A7" s="673" t="s">
        <v>882</v>
      </c>
      <c r="B7" s="729">
        <v>17564.3</v>
      </c>
      <c r="C7" s="729">
        <v>13048.3</v>
      </c>
      <c r="D7" s="729">
        <v>14381.7</v>
      </c>
      <c r="E7" s="729">
        <v>15711.3</v>
      </c>
      <c r="F7" s="729">
        <v>15746.4</v>
      </c>
      <c r="G7" s="729">
        <v>17036.6</v>
      </c>
      <c r="H7" s="729">
        <v>18697.8</v>
      </c>
      <c r="I7" s="729">
        <v>20030.9</v>
      </c>
      <c r="J7" s="729">
        <v>21035</v>
      </c>
      <c r="K7" s="729">
        <v>21310.7</v>
      </c>
      <c r="L7" s="729">
        <v>19726.5</v>
      </c>
      <c r="M7" s="729">
        <v>17827.4</v>
      </c>
      <c r="N7" s="147">
        <v>14959.2</v>
      </c>
    </row>
    <row r="8" spans="1:14" ht="35.25" customHeight="1">
      <c r="A8" s="673" t="s">
        <v>883</v>
      </c>
      <c r="B8" s="729">
        <v>8495.9</v>
      </c>
      <c r="C8" s="729">
        <v>8982.6</v>
      </c>
      <c r="D8" s="729">
        <v>10216.4</v>
      </c>
      <c r="E8" s="729">
        <v>11397.8</v>
      </c>
      <c r="F8" s="729">
        <v>12681.8</v>
      </c>
      <c r="G8" s="729">
        <v>13557.3</v>
      </c>
      <c r="H8" s="729">
        <v>15362.4</v>
      </c>
      <c r="I8" s="729">
        <v>17144.1</v>
      </c>
      <c r="J8" s="729">
        <v>19055.9</v>
      </c>
      <c r="K8" s="729">
        <v>23208.8</v>
      </c>
      <c r="L8" s="729">
        <v>21758</v>
      </c>
      <c r="M8" s="729">
        <v>13213.7</v>
      </c>
      <c r="N8" s="147">
        <v>7919.2</v>
      </c>
    </row>
    <row r="9" spans="1:14" ht="35.25" customHeight="1">
      <c r="A9" s="673" t="s">
        <v>884</v>
      </c>
      <c r="B9" s="729">
        <v>20477.1</v>
      </c>
      <c r="C9" s="729">
        <v>18388.8</v>
      </c>
      <c r="D9" s="729">
        <v>18487</v>
      </c>
      <c r="E9" s="729">
        <v>17933.7</v>
      </c>
      <c r="F9" s="729">
        <v>17997.4</v>
      </c>
      <c r="G9" s="729">
        <v>16042.2</v>
      </c>
      <c r="H9" s="729">
        <v>17535.2</v>
      </c>
      <c r="I9" s="729">
        <v>17814.2</v>
      </c>
      <c r="J9" s="729">
        <v>17883.2</v>
      </c>
      <c r="K9" s="729">
        <v>15627.6</v>
      </c>
      <c r="L9" s="729">
        <v>15705</v>
      </c>
      <c r="M9" s="729">
        <v>17159.7</v>
      </c>
      <c r="N9" s="147">
        <v>12004.7</v>
      </c>
    </row>
    <row r="10" spans="1:14" ht="35.25" customHeight="1">
      <c r="A10" s="673" t="s">
        <v>885</v>
      </c>
      <c r="B10" s="729">
        <v>8717.1</v>
      </c>
      <c r="C10" s="729">
        <v>9195.5</v>
      </c>
      <c r="D10" s="729">
        <v>10154</v>
      </c>
      <c r="E10" s="729">
        <v>11089.6</v>
      </c>
      <c r="F10" s="729">
        <v>11768.5</v>
      </c>
      <c r="G10" s="729">
        <v>11839.4</v>
      </c>
      <c r="H10" s="729">
        <v>12883.2</v>
      </c>
      <c r="I10" s="729">
        <v>13603.7</v>
      </c>
      <c r="J10" s="729">
        <v>15083.6</v>
      </c>
      <c r="K10" s="729">
        <v>15151.2</v>
      </c>
      <c r="L10" s="729">
        <v>15325.5</v>
      </c>
      <c r="M10" s="729">
        <v>12913.9</v>
      </c>
      <c r="N10" s="147">
        <v>10941.900000000001</v>
      </c>
    </row>
    <row r="11" spans="1:14" ht="35.25" customHeight="1">
      <c r="A11" s="673" t="s">
        <v>886</v>
      </c>
      <c r="B11" s="729">
        <v>6317</v>
      </c>
      <c r="C11" s="729">
        <v>7022</v>
      </c>
      <c r="D11" s="729">
        <v>7897.3</v>
      </c>
      <c r="E11" s="729">
        <v>8861.3</v>
      </c>
      <c r="F11" s="729">
        <v>9124.1</v>
      </c>
      <c r="G11" s="729">
        <v>9193.9</v>
      </c>
      <c r="H11" s="729">
        <v>8525.3</v>
      </c>
      <c r="I11" s="729">
        <v>8631</v>
      </c>
      <c r="J11" s="729">
        <v>8795.5</v>
      </c>
      <c r="K11" s="729">
        <v>8545.5</v>
      </c>
      <c r="L11" s="729">
        <v>6124.8</v>
      </c>
      <c r="M11" s="729">
        <v>3118.7</v>
      </c>
      <c r="N11" s="147">
        <v>2362.5</v>
      </c>
    </row>
    <row r="12" spans="1:14" ht="35.25" customHeight="1">
      <c r="A12" s="673" t="s">
        <v>887</v>
      </c>
      <c r="B12" s="729">
        <v>10242.4</v>
      </c>
      <c r="C12" s="729">
        <v>10558</v>
      </c>
      <c r="D12" s="729">
        <v>11926.3</v>
      </c>
      <c r="E12" s="729">
        <v>11762.9</v>
      </c>
      <c r="F12" s="729">
        <v>11508.3</v>
      </c>
      <c r="G12" s="729">
        <v>12517.8</v>
      </c>
      <c r="H12" s="729">
        <v>12093.3</v>
      </c>
      <c r="I12" s="729">
        <v>12959.4</v>
      </c>
      <c r="J12" s="729">
        <v>11790.9</v>
      </c>
      <c r="K12" s="729">
        <v>9595</v>
      </c>
      <c r="L12" s="729">
        <v>9667.2</v>
      </c>
      <c r="M12" s="729">
        <v>9840.5</v>
      </c>
      <c r="N12" s="147">
        <v>9076</v>
      </c>
    </row>
    <row r="13" spans="1:14" ht="35.25" customHeight="1">
      <c r="A13" s="673" t="s">
        <v>888</v>
      </c>
      <c r="B13" s="729">
        <v>14304.4</v>
      </c>
      <c r="C13" s="729">
        <v>14243.6</v>
      </c>
      <c r="D13" s="729">
        <v>15953.8</v>
      </c>
      <c r="E13" s="729">
        <v>14369.1</v>
      </c>
      <c r="F13" s="729">
        <v>14720.8</v>
      </c>
      <c r="G13" s="729">
        <v>14018.9</v>
      </c>
      <c r="H13" s="729">
        <v>14870.1</v>
      </c>
      <c r="I13" s="729">
        <v>15047.2</v>
      </c>
      <c r="J13" s="729">
        <v>13569.3</v>
      </c>
      <c r="K13" s="729">
        <v>8475.9</v>
      </c>
      <c r="L13" s="729">
        <v>6651.1</v>
      </c>
      <c r="M13" s="729">
        <v>7065.9</v>
      </c>
      <c r="N13" s="147">
        <v>6350.2</v>
      </c>
    </row>
    <row r="14" spans="1:14" ht="35.25" customHeight="1">
      <c r="A14" s="673" t="s">
        <v>889</v>
      </c>
      <c r="B14" s="729">
        <v>3819.1</v>
      </c>
      <c r="C14" s="729">
        <v>4204.3</v>
      </c>
      <c r="D14" s="729">
        <v>4758</v>
      </c>
      <c r="E14" s="729">
        <v>5127.3</v>
      </c>
      <c r="F14" s="729">
        <v>5212.4</v>
      </c>
      <c r="G14" s="729">
        <v>5383.3</v>
      </c>
      <c r="H14" s="729">
        <v>4692.2</v>
      </c>
      <c r="I14" s="729">
        <v>4771.1</v>
      </c>
      <c r="J14" s="729">
        <v>4547.6</v>
      </c>
      <c r="K14" s="729">
        <v>4241.9</v>
      </c>
      <c r="L14" s="729">
        <v>3265.6</v>
      </c>
      <c r="M14" s="729">
        <v>2993</v>
      </c>
      <c r="N14" s="147">
        <v>2938.3</v>
      </c>
    </row>
    <row r="15" spans="1:14" ht="35.25" customHeight="1">
      <c r="A15" s="673" t="s">
        <v>890</v>
      </c>
      <c r="B15" s="729">
        <v>11461.3</v>
      </c>
      <c r="C15" s="729">
        <v>10191.2</v>
      </c>
      <c r="D15" s="729">
        <v>11498.8</v>
      </c>
      <c r="E15" s="729">
        <v>10615</v>
      </c>
      <c r="F15" s="729">
        <v>11189.3</v>
      </c>
      <c r="G15" s="729">
        <v>12074.8</v>
      </c>
      <c r="H15" s="729">
        <v>12695.5</v>
      </c>
      <c r="I15" s="729">
        <v>12899.7</v>
      </c>
      <c r="J15" s="729">
        <v>11293.1</v>
      </c>
      <c r="K15" s="729">
        <v>8736.1</v>
      </c>
      <c r="L15" s="729">
        <v>8178.7</v>
      </c>
      <c r="M15" s="729">
        <v>6901.6766</v>
      </c>
      <c r="N15" s="147">
        <v>4985.099999999999</v>
      </c>
    </row>
    <row r="16" spans="1:14" ht="35.25" customHeight="1">
      <c r="A16" s="673" t="s">
        <v>891</v>
      </c>
      <c r="B16" s="729">
        <v>8387.1</v>
      </c>
      <c r="C16" s="729">
        <v>5675.6</v>
      </c>
      <c r="D16" s="729">
        <v>6718.3</v>
      </c>
      <c r="E16" s="729">
        <v>7155.8</v>
      </c>
      <c r="F16" s="729">
        <v>7626.3</v>
      </c>
      <c r="G16" s="729">
        <v>7731.6</v>
      </c>
      <c r="H16" s="729">
        <v>7022.2</v>
      </c>
      <c r="I16" s="729">
        <v>7089.4</v>
      </c>
      <c r="J16" s="729">
        <v>6289.3</v>
      </c>
      <c r="K16" s="729">
        <v>5017</v>
      </c>
      <c r="L16" s="729">
        <v>4444.6</v>
      </c>
      <c r="M16" s="729">
        <v>4075.5</v>
      </c>
      <c r="N16" s="147">
        <v>4319.1</v>
      </c>
    </row>
    <row r="17" spans="1:14" ht="35.25" customHeight="1">
      <c r="A17" s="676" t="s">
        <v>843</v>
      </c>
      <c r="B17" s="731">
        <v>5005.9</v>
      </c>
      <c r="C17" s="731">
        <v>5450.3</v>
      </c>
      <c r="D17" s="731">
        <v>6283.1</v>
      </c>
      <c r="E17" s="731">
        <v>7302.5</v>
      </c>
      <c r="F17" s="731">
        <v>7531</v>
      </c>
      <c r="G17" s="731">
        <v>7872.1</v>
      </c>
      <c r="H17" s="731">
        <v>7257</v>
      </c>
      <c r="I17" s="731">
        <v>8360.1</v>
      </c>
      <c r="J17" s="731">
        <v>8135.2</v>
      </c>
      <c r="K17" s="731">
        <v>8283.7</v>
      </c>
      <c r="L17" s="731">
        <v>6271.4</v>
      </c>
      <c r="M17" s="731">
        <v>3070.4</v>
      </c>
      <c r="N17" s="152">
        <v>3397.8999999999996</v>
      </c>
    </row>
    <row r="18" spans="1:13" ht="35.25" customHeight="1">
      <c r="A18" s="1794"/>
      <c r="B18" s="1794"/>
      <c r="C18" s="1794"/>
      <c r="D18" s="1794"/>
      <c r="E18" s="1794"/>
      <c r="F18" s="1794"/>
      <c r="G18" s="1794"/>
      <c r="H18" s="1794"/>
      <c r="I18" s="1794"/>
      <c r="J18" s="1794"/>
      <c r="K18" s="1794"/>
      <c r="M18" s="1793"/>
    </row>
    <row r="19" spans="1:13" ht="35.25" customHeight="1">
      <c r="A19" s="1807" t="s">
        <v>892</v>
      </c>
      <c r="B19" s="1807"/>
      <c r="C19" s="1807"/>
      <c r="D19" s="1807"/>
      <c r="E19" s="1807"/>
      <c r="F19" s="1807"/>
      <c r="G19" s="1807"/>
      <c r="H19" s="1807"/>
      <c r="I19" s="1807"/>
      <c r="J19" s="1807"/>
      <c r="K19" s="1807"/>
      <c r="M19" s="1793"/>
    </row>
  </sheetData>
  <sheetProtection/>
  <mergeCells count="3">
    <mergeCell ref="A1:N1"/>
    <mergeCell ref="A18:K18"/>
    <mergeCell ref="A19:K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27"/>
  </sheetPr>
  <dimension ref="A1:I6"/>
  <sheetViews>
    <sheetView workbookViewId="0" topLeftCell="A1">
      <selection activeCell="C11" sqref="C11"/>
    </sheetView>
  </sheetViews>
  <sheetFormatPr defaultColWidth="9.00390625" defaultRowHeight="14.25"/>
  <cols>
    <col min="1" max="16384" width="9.00390625" style="1324" customWidth="1"/>
  </cols>
  <sheetData>
    <row r="1" spans="1:9" ht="29.25">
      <c r="A1" s="2" t="s">
        <v>149</v>
      </c>
      <c r="B1" s="2"/>
      <c r="C1" s="2"/>
      <c r="D1" s="2"/>
      <c r="E1" s="2"/>
      <c r="F1" s="2"/>
      <c r="G1" s="2"/>
      <c r="H1" s="2"/>
      <c r="I1" s="2"/>
    </row>
    <row r="3" spans="1:9" ht="18.75" customHeight="1">
      <c r="A3" s="87" t="s">
        <v>150</v>
      </c>
      <c r="B3" s="87"/>
      <c r="C3" s="87"/>
      <c r="D3" s="87"/>
      <c r="E3" s="87"/>
      <c r="F3" s="87"/>
      <c r="G3" s="87"/>
      <c r="H3" s="87"/>
      <c r="I3" s="87"/>
    </row>
    <row r="4" spans="1:9" ht="37.5" customHeight="1">
      <c r="A4" s="3" t="s">
        <v>151</v>
      </c>
      <c r="B4" s="3"/>
      <c r="C4" s="3"/>
      <c r="D4" s="3"/>
      <c r="E4" s="3"/>
      <c r="F4" s="3"/>
      <c r="G4" s="3"/>
      <c r="H4" s="3"/>
      <c r="I4" s="3"/>
    </row>
    <row r="5" spans="1:9" ht="18.75" customHeight="1">
      <c r="A5" s="87" t="s">
        <v>152</v>
      </c>
      <c r="B5" s="87"/>
      <c r="C5" s="87"/>
      <c r="D5" s="87"/>
      <c r="E5" s="87"/>
      <c r="F5" s="87"/>
      <c r="G5" s="87"/>
      <c r="H5" s="87"/>
      <c r="I5" s="87"/>
    </row>
    <row r="6" spans="1:9" ht="111.75" customHeight="1">
      <c r="A6" s="3" t="s">
        <v>153</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indexed="41"/>
  </sheetPr>
  <dimension ref="A1:D63"/>
  <sheetViews>
    <sheetView workbookViewId="0" topLeftCell="A1">
      <selection activeCell="E10" sqref="E10"/>
    </sheetView>
  </sheetViews>
  <sheetFormatPr defaultColWidth="25.375" defaultRowHeight="30" customHeight="1"/>
  <cols>
    <col min="1" max="1" width="25.00390625" style="862" customWidth="1"/>
    <col min="2" max="2" width="19.50390625" style="1795" customWidth="1"/>
    <col min="3" max="3" width="18.00390625" style="862" customWidth="1"/>
    <col min="4" max="4" width="17.00390625" style="862" customWidth="1"/>
    <col min="5" max="16384" width="25.375" style="862" customWidth="1"/>
  </cols>
  <sheetData>
    <row r="1" spans="1:4" ht="28.5" customHeight="1">
      <c r="A1" s="1235" t="s">
        <v>17</v>
      </c>
      <c r="B1" s="1235"/>
      <c r="C1" s="1235"/>
      <c r="D1" s="1796"/>
    </row>
    <row r="2" spans="1:4" ht="28.5" customHeight="1">
      <c r="A2" s="407"/>
      <c r="B2" s="1797"/>
      <c r="C2" s="1303" t="s">
        <v>307</v>
      </c>
      <c r="D2" s="1303"/>
    </row>
    <row r="3" spans="1:4" ht="28.5" customHeight="1">
      <c r="A3" s="155" t="s">
        <v>155</v>
      </c>
      <c r="B3" s="156" t="s">
        <v>169</v>
      </c>
      <c r="C3" s="156" t="s">
        <v>168</v>
      </c>
      <c r="D3" s="344" t="s">
        <v>893</v>
      </c>
    </row>
    <row r="4" spans="1:4" ht="28.5" customHeight="1">
      <c r="A4" s="410" t="s">
        <v>859</v>
      </c>
      <c r="B4" s="1798">
        <v>154252.5</v>
      </c>
      <c r="C4" s="1798">
        <v>152464.1</v>
      </c>
      <c r="D4" s="1799">
        <v>1.1729974466120154</v>
      </c>
    </row>
    <row r="5" spans="1:4" ht="28.5" customHeight="1">
      <c r="A5" s="410" t="s">
        <v>860</v>
      </c>
      <c r="B5" s="1798">
        <v>44509.8</v>
      </c>
      <c r="C5" s="1798">
        <v>48602.6</v>
      </c>
      <c r="D5" s="1799">
        <v>-8.420948673527732</v>
      </c>
    </row>
    <row r="6" spans="1:4" ht="28.5" customHeight="1">
      <c r="A6" s="673" t="s">
        <v>861</v>
      </c>
      <c r="B6" s="1800">
        <v>5310.299999999999</v>
      </c>
      <c r="C6" s="1800">
        <v>8633.7</v>
      </c>
      <c r="D6" s="1801">
        <v>-38.49334584245459</v>
      </c>
    </row>
    <row r="7" spans="1:4" ht="28.5" customHeight="1">
      <c r="A7" s="673" t="s">
        <v>862</v>
      </c>
      <c r="B7" s="1800">
        <v>213.8</v>
      </c>
      <c r="C7" s="1800">
        <v>513.7</v>
      </c>
      <c r="D7" s="1801">
        <v>-58.38037765232626</v>
      </c>
    </row>
    <row r="8" spans="1:4" ht="28.5" customHeight="1">
      <c r="A8" s="673" t="s">
        <v>863</v>
      </c>
      <c r="B8" s="1800">
        <v>502.9</v>
      </c>
      <c r="C8" s="1800">
        <v>366.5</v>
      </c>
      <c r="D8" s="1801">
        <v>37.216916780354694</v>
      </c>
    </row>
    <row r="9" spans="1:4" ht="28.5" customHeight="1">
      <c r="A9" s="410" t="s">
        <v>864</v>
      </c>
      <c r="B9" s="1798">
        <v>62919.600000000006</v>
      </c>
      <c r="C9" s="1798">
        <v>43214.2</v>
      </c>
      <c r="D9" s="1799">
        <v>45.599363172290595</v>
      </c>
    </row>
    <row r="10" spans="1:4" ht="28.5" customHeight="1">
      <c r="A10" s="673" t="s">
        <v>865</v>
      </c>
      <c r="B10" s="1800">
        <v>30167.7</v>
      </c>
      <c r="C10" s="1800">
        <v>15310.4</v>
      </c>
      <c r="D10" s="1801">
        <v>97.04057372766226</v>
      </c>
    </row>
    <row r="11" spans="1:4" ht="28.5" customHeight="1">
      <c r="A11" s="410" t="s">
        <v>866</v>
      </c>
      <c r="B11" s="1798">
        <v>38601.799999999996</v>
      </c>
      <c r="C11" s="1798">
        <v>51881.2</v>
      </c>
      <c r="D11" s="1799">
        <v>-25.5957842147059</v>
      </c>
    </row>
    <row r="12" spans="1:4" ht="28.5" customHeight="1">
      <c r="A12" s="673" t="s">
        <v>867</v>
      </c>
      <c r="B12" s="1800">
        <v>7111.3</v>
      </c>
      <c r="C12" s="1800">
        <v>11629.2</v>
      </c>
      <c r="D12" s="1801">
        <v>-38.849619922264644</v>
      </c>
    </row>
    <row r="13" spans="1:4" ht="28.5" customHeight="1">
      <c r="A13" s="673" t="s">
        <v>868</v>
      </c>
      <c r="B13" s="1800">
        <v>17646</v>
      </c>
      <c r="C13" s="1800">
        <v>22841.9</v>
      </c>
      <c r="D13" s="1801">
        <v>-22.74723206038027</v>
      </c>
    </row>
    <row r="14" spans="1:4" ht="28.5" customHeight="1">
      <c r="A14" s="728" t="s">
        <v>869</v>
      </c>
      <c r="B14" s="1800">
        <v>3098</v>
      </c>
      <c r="C14" s="1800">
        <v>2929</v>
      </c>
      <c r="D14" s="1801">
        <v>5.769887333560945</v>
      </c>
    </row>
    <row r="15" spans="1:4" ht="28.5" customHeight="1">
      <c r="A15" s="673" t="s">
        <v>870</v>
      </c>
      <c r="B15" s="1800">
        <v>9014.2</v>
      </c>
      <c r="C15" s="1800">
        <v>6111.2</v>
      </c>
      <c r="D15" s="1801">
        <v>47.50294541170314</v>
      </c>
    </row>
    <row r="16" spans="1:4" ht="28.5" customHeight="1">
      <c r="A16" s="673" t="s">
        <v>871</v>
      </c>
      <c r="B16" s="1800">
        <v>1037.6</v>
      </c>
      <c r="C16" s="1800">
        <v>7190.5</v>
      </c>
      <c r="D16" s="1801">
        <v>-85.56984910645991</v>
      </c>
    </row>
    <row r="17" spans="1:4" ht="30" customHeight="1">
      <c r="A17" s="410" t="s">
        <v>872</v>
      </c>
      <c r="B17" s="1798">
        <v>7346.4</v>
      </c>
      <c r="C17" s="1798">
        <v>7884.2</v>
      </c>
      <c r="D17" s="1799">
        <v>-6.821237411531925</v>
      </c>
    </row>
    <row r="18" spans="1:4" ht="30" customHeight="1">
      <c r="A18" s="1802" t="s">
        <v>873</v>
      </c>
      <c r="B18" s="1803">
        <v>874.9</v>
      </c>
      <c r="C18" s="1803">
        <v>881.9</v>
      </c>
      <c r="D18" s="1804">
        <v>-0.7937407869372919</v>
      </c>
    </row>
    <row r="19" spans="1:4" ht="30" customHeight="1">
      <c r="A19" s="409"/>
      <c r="B19" s="834"/>
      <c r="C19" s="409"/>
      <c r="D19" s="409"/>
    </row>
    <row r="20" ht="30" customHeight="1">
      <c r="B20" s="862"/>
    </row>
    <row r="21" ht="30" customHeight="1">
      <c r="B21" s="862"/>
    </row>
    <row r="22" ht="30" customHeight="1">
      <c r="B22" s="862"/>
    </row>
    <row r="23" ht="30" customHeight="1">
      <c r="B23" s="862"/>
    </row>
    <row r="24" ht="30" customHeight="1">
      <c r="B24" s="862"/>
    </row>
    <row r="25" ht="30" customHeight="1">
      <c r="B25" s="862"/>
    </row>
    <row r="26" ht="30" customHeight="1">
      <c r="B26" s="862"/>
    </row>
    <row r="27" ht="30" customHeight="1">
      <c r="B27" s="862"/>
    </row>
    <row r="28" ht="30" customHeight="1">
      <c r="B28" s="862"/>
    </row>
    <row r="29" ht="30" customHeight="1">
      <c r="B29" s="862"/>
    </row>
    <row r="30" ht="30" customHeight="1">
      <c r="B30" s="862"/>
    </row>
    <row r="31" ht="30" customHeight="1">
      <c r="B31" s="862"/>
    </row>
    <row r="32" ht="30" customHeight="1">
      <c r="B32" s="862"/>
    </row>
    <row r="33" ht="30" customHeight="1">
      <c r="B33" s="862"/>
    </row>
    <row r="34" ht="30" customHeight="1">
      <c r="B34" s="862"/>
    </row>
    <row r="35" ht="30" customHeight="1">
      <c r="B35" s="862"/>
    </row>
    <row r="36" ht="30" customHeight="1">
      <c r="B36" s="862"/>
    </row>
    <row r="37" ht="30" customHeight="1">
      <c r="B37" s="862"/>
    </row>
    <row r="38" ht="30" customHeight="1">
      <c r="B38" s="862"/>
    </row>
    <row r="39" ht="30" customHeight="1">
      <c r="B39" s="862"/>
    </row>
    <row r="40" ht="30" customHeight="1">
      <c r="B40" s="862"/>
    </row>
    <row r="41" ht="30" customHeight="1">
      <c r="B41" s="862"/>
    </row>
    <row r="42" ht="30" customHeight="1">
      <c r="B42" s="862"/>
    </row>
    <row r="43" ht="30" customHeight="1">
      <c r="B43" s="862"/>
    </row>
    <row r="44" ht="30" customHeight="1">
      <c r="B44" s="862"/>
    </row>
    <row r="45" ht="30" customHeight="1">
      <c r="B45" s="862"/>
    </row>
    <row r="46" ht="30" customHeight="1">
      <c r="B46" s="862"/>
    </row>
    <row r="47" ht="30" customHeight="1">
      <c r="B47" s="862"/>
    </row>
    <row r="48" ht="30" customHeight="1">
      <c r="B48" s="862"/>
    </row>
    <row r="49" ht="30" customHeight="1">
      <c r="B49" s="862"/>
    </row>
    <row r="50" ht="30" customHeight="1">
      <c r="B50" s="862"/>
    </row>
    <row r="51" ht="30" customHeight="1">
      <c r="B51" s="862"/>
    </row>
    <row r="52" ht="30" customHeight="1">
      <c r="B52" s="862"/>
    </row>
    <row r="53" ht="30" customHeight="1">
      <c r="B53" s="862"/>
    </row>
    <row r="54" ht="30" customHeight="1">
      <c r="B54" s="862"/>
    </row>
    <row r="55" ht="30" customHeight="1">
      <c r="B55" s="862"/>
    </row>
    <row r="56" ht="30" customHeight="1">
      <c r="B56" s="862"/>
    </row>
    <row r="57" ht="30" customHeight="1">
      <c r="B57" s="862"/>
    </row>
    <row r="58" ht="30" customHeight="1">
      <c r="B58" s="862"/>
    </row>
    <row r="59" ht="30" customHeight="1">
      <c r="B59" s="862"/>
    </row>
    <row r="60" ht="30" customHeight="1">
      <c r="B60" s="862"/>
    </row>
    <row r="61" ht="30" customHeight="1">
      <c r="B61" s="862"/>
    </row>
    <row r="62" ht="30" customHeight="1">
      <c r="B62" s="862"/>
    </row>
    <row r="63" ht="30" customHeight="1">
      <c r="B63" s="862"/>
    </row>
  </sheetData>
  <sheetProtection/>
  <mergeCells count="2">
    <mergeCell ref="A1:D1"/>
    <mergeCell ref="C2:D2"/>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indexed="41"/>
  </sheetPr>
  <dimension ref="A1:H20"/>
  <sheetViews>
    <sheetView workbookViewId="0" topLeftCell="A1">
      <selection activeCell="H12" sqref="H12"/>
    </sheetView>
  </sheetViews>
  <sheetFormatPr defaultColWidth="12.75390625" defaultRowHeight="35.25" customHeight="1"/>
  <cols>
    <col min="1" max="1" width="12.75390625" style="739" customWidth="1"/>
    <col min="2" max="6" width="11.50390625" style="739" customWidth="1"/>
    <col min="7" max="16384" width="12.75390625" style="236" customWidth="1"/>
  </cols>
  <sheetData>
    <row r="1" spans="1:6" ht="35.25" customHeight="1">
      <c r="A1" s="6" t="s">
        <v>894</v>
      </c>
      <c r="B1" s="6"/>
      <c r="C1" s="6"/>
      <c r="D1" s="6"/>
      <c r="E1" s="6"/>
      <c r="F1" s="6"/>
    </row>
    <row r="2" spans="1:6" ht="27.75" customHeight="1">
      <c r="A2" s="1785" t="s">
        <v>878</v>
      </c>
      <c r="B2" s="1785"/>
      <c r="C2" s="1785"/>
      <c r="D2" s="1785"/>
      <c r="E2" s="1785"/>
      <c r="F2" s="732" t="s">
        <v>307</v>
      </c>
    </row>
    <row r="3" spans="1:6" ht="12.75" customHeight="1">
      <c r="A3" s="1786" t="s">
        <v>445</v>
      </c>
      <c r="B3" s="1787" t="s">
        <v>182</v>
      </c>
      <c r="C3" s="1788"/>
      <c r="D3" s="1788"/>
      <c r="E3" s="1788"/>
      <c r="F3" s="1789"/>
    </row>
    <row r="4" spans="1:7" ht="35.25" customHeight="1">
      <c r="A4" s="1790"/>
      <c r="B4" s="1627"/>
      <c r="C4" s="1791" t="s">
        <v>895</v>
      </c>
      <c r="D4" s="1791" t="s">
        <v>896</v>
      </c>
      <c r="E4" s="1791" t="s">
        <v>897</v>
      </c>
      <c r="F4" s="1792" t="s">
        <v>898</v>
      </c>
      <c r="G4" s="409"/>
    </row>
    <row r="5" spans="1:8" ht="35.25" customHeight="1">
      <c r="A5" s="673" t="s">
        <v>879</v>
      </c>
      <c r="B5" s="729">
        <v>4521.6</v>
      </c>
      <c r="C5" s="729">
        <v>2197.3</v>
      </c>
      <c r="D5" s="729">
        <v>428.5</v>
      </c>
      <c r="E5" s="729">
        <v>1866.9</v>
      </c>
      <c r="F5" s="147">
        <v>28.9</v>
      </c>
      <c r="G5" s="1793"/>
      <c r="H5" s="1793"/>
    </row>
    <row r="6" spans="1:8" ht="35.25" customHeight="1">
      <c r="A6" s="673" t="s">
        <v>880</v>
      </c>
      <c r="B6" s="729">
        <v>3469.7</v>
      </c>
      <c r="C6" s="729">
        <v>1309.1</v>
      </c>
      <c r="D6" s="729">
        <v>867.6</v>
      </c>
      <c r="E6" s="729">
        <v>850.4</v>
      </c>
      <c r="F6" s="147">
        <v>442.6</v>
      </c>
      <c r="G6" s="1793"/>
      <c r="H6" s="1793"/>
    </row>
    <row r="7" spans="1:8" ht="35.25" customHeight="1">
      <c r="A7" s="673" t="s">
        <v>881</v>
      </c>
      <c r="B7" s="729">
        <v>9128.64</v>
      </c>
      <c r="C7" s="729">
        <v>2818.6000000000004</v>
      </c>
      <c r="D7" s="729">
        <v>671.4</v>
      </c>
      <c r="E7" s="729">
        <v>5575.64</v>
      </c>
      <c r="F7" s="147">
        <v>63</v>
      </c>
      <c r="G7" s="1793"/>
      <c r="H7" s="1793"/>
    </row>
    <row r="8" spans="1:8" ht="35.25" customHeight="1">
      <c r="A8" s="673" t="s">
        <v>882</v>
      </c>
      <c r="B8" s="729">
        <v>14959.2</v>
      </c>
      <c r="C8" s="729">
        <v>3444.4</v>
      </c>
      <c r="D8" s="729">
        <v>2804.2</v>
      </c>
      <c r="E8" s="729">
        <v>8694.7</v>
      </c>
      <c r="F8" s="147">
        <v>15.9</v>
      </c>
      <c r="G8" s="1793"/>
      <c r="H8" s="1793"/>
    </row>
    <row r="9" spans="1:8" ht="35.25" customHeight="1">
      <c r="A9" s="673" t="s">
        <v>883</v>
      </c>
      <c r="B9" s="729">
        <v>7919.2</v>
      </c>
      <c r="C9" s="729">
        <v>1765.1</v>
      </c>
      <c r="D9" s="729">
        <v>1105.2</v>
      </c>
      <c r="E9" s="729">
        <v>3981.9</v>
      </c>
      <c r="F9" s="147">
        <v>1067</v>
      </c>
      <c r="G9" s="1793"/>
      <c r="H9" s="1793"/>
    </row>
    <row r="10" spans="1:8" ht="35.25" customHeight="1">
      <c r="A10" s="673" t="s">
        <v>884</v>
      </c>
      <c r="B10" s="729">
        <v>12004.7</v>
      </c>
      <c r="C10" s="729">
        <v>5338.700000000001</v>
      </c>
      <c r="D10" s="729">
        <v>2265.1</v>
      </c>
      <c r="E10" s="729">
        <v>4318.4</v>
      </c>
      <c r="F10" s="147">
        <v>82.5</v>
      </c>
      <c r="G10" s="1793"/>
      <c r="H10" s="1793"/>
    </row>
    <row r="11" spans="1:8" ht="35.25" customHeight="1">
      <c r="A11" s="673" t="s">
        <v>885</v>
      </c>
      <c r="B11" s="729">
        <v>10941.900000000001</v>
      </c>
      <c r="C11" s="729">
        <v>5146.8</v>
      </c>
      <c r="D11" s="729">
        <v>585.5</v>
      </c>
      <c r="E11" s="729">
        <v>4944.9</v>
      </c>
      <c r="F11" s="147">
        <v>264.7</v>
      </c>
      <c r="G11" s="1793"/>
      <c r="H11" s="1793"/>
    </row>
    <row r="12" spans="1:8" ht="35.25" customHeight="1">
      <c r="A12" s="673" t="s">
        <v>886</v>
      </c>
      <c r="B12" s="729">
        <v>2362.5</v>
      </c>
      <c r="C12" s="729">
        <v>751.5</v>
      </c>
      <c r="D12" s="729">
        <v>810</v>
      </c>
      <c r="E12" s="729">
        <v>533</v>
      </c>
      <c r="F12" s="147">
        <v>268</v>
      </c>
      <c r="G12" s="1793"/>
      <c r="H12" s="1793"/>
    </row>
    <row r="13" spans="1:8" ht="35.25" customHeight="1">
      <c r="A13" s="673" t="s">
        <v>887</v>
      </c>
      <c r="B13" s="729">
        <v>9076</v>
      </c>
      <c r="C13" s="729">
        <v>5549</v>
      </c>
      <c r="D13" s="729">
        <v>289.4</v>
      </c>
      <c r="E13" s="729">
        <v>617.6</v>
      </c>
      <c r="F13" s="147">
        <v>2620</v>
      </c>
      <c r="G13" s="1793"/>
      <c r="H13" s="1793"/>
    </row>
    <row r="14" spans="1:8" ht="35.25" customHeight="1">
      <c r="A14" s="673" t="s">
        <v>888</v>
      </c>
      <c r="B14" s="729">
        <v>6350.2</v>
      </c>
      <c r="C14" s="729">
        <v>2673.5</v>
      </c>
      <c r="D14" s="729">
        <v>320.79999999999995</v>
      </c>
      <c r="E14" s="729">
        <v>1460.9</v>
      </c>
      <c r="F14" s="147">
        <v>1895</v>
      </c>
      <c r="G14" s="1793"/>
      <c r="H14" s="1793"/>
    </row>
    <row r="15" spans="1:8" ht="35.25" customHeight="1">
      <c r="A15" s="673" t="s">
        <v>889</v>
      </c>
      <c r="B15" s="729">
        <v>2938.3</v>
      </c>
      <c r="C15" s="729">
        <v>1333.2</v>
      </c>
      <c r="D15" s="729">
        <v>816.3</v>
      </c>
      <c r="E15" s="729">
        <v>488.5</v>
      </c>
      <c r="F15" s="147">
        <v>300.3</v>
      </c>
      <c r="G15" s="1793"/>
      <c r="H15" s="1793"/>
    </row>
    <row r="16" spans="1:8" ht="35.25" customHeight="1">
      <c r="A16" s="673" t="s">
        <v>890</v>
      </c>
      <c r="B16" s="729">
        <v>4985.099999999999</v>
      </c>
      <c r="C16" s="729">
        <v>1882.5</v>
      </c>
      <c r="D16" s="729">
        <v>555.6</v>
      </c>
      <c r="E16" s="729">
        <v>2533.2</v>
      </c>
      <c r="F16" s="147">
        <v>13.8</v>
      </c>
      <c r="G16" s="1793"/>
      <c r="H16" s="1793"/>
    </row>
    <row r="17" spans="1:8" ht="35.25" customHeight="1">
      <c r="A17" s="673" t="s">
        <v>891</v>
      </c>
      <c r="B17" s="729">
        <v>4319.1</v>
      </c>
      <c r="C17" s="729">
        <v>1051.5</v>
      </c>
      <c r="D17" s="729">
        <v>1413.8</v>
      </c>
      <c r="E17" s="729">
        <v>1853.8000000000002</v>
      </c>
      <c r="F17" s="147"/>
      <c r="G17" s="1793"/>
      <c r="H17" s="1793"/>
    </row>
    <row r="18" spans="1:8" ht="35.25" customHeight="1">
      <c r="A18" s="676" t="s">
        <v>843</v>
      </c>
      <c r="B18" s="731">
        <v>3397.8999999999996</v>
      </c>
      <c r="C18" s="731">
        <v>567</v>
      </c>
      <c r="D18" s="731">
        <v>1899.9</v>
      </c>
      <c r="E18" s="731">
        <v>931</v>
      </c>
      <c r="F18" s="152"/>
      <c r="G18" s="1793"/>
      <c r="H18" s="1793"/>
    </row>
    <row r="19" spans="1:8" ht="35.25" customHeight="1">
      <c r="A19" s="1794"/>
      <c r="B19" s="1794"/>
      <c r="C19" s="1794"/>
      <c r="D19" s="1794"/>
      <c r="E19" s="1794"/>
      <c r="F19" s="1794"/>
      <c r="H19" s="1793"/>
    </row>
    <row r="20" spans="1:8" ht="35.25" customHeight="1">
      <c r="A20" s="406"/>
      <c r="B20" s="406"/>
      <c r="C20" s="406"/>
      <c r="D20" s="406"/>
      <c r="E20" s="406"/>
      <c r="F20" s="406"/>
      <c r="H20" s="1793"/>
    </row>
  </sheetData>
  <sheetProtection/>
  <mergeCells count="5">
    <mergeCell ref="A1:F1"/>
    <mergeCell ref="A19:F19"/>
    <mergeCell ref="A20:F20"/>
    <mergeCell ref="A3:A4"/>
    <mergeCell ref="B3:B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D21" sqref="D21"/>
    </sheetView>
  </sheetViews>
  <sheetFormatPr defaultColWidth="9.00390625" defaultRowHeight="14.25"/>
  <cols>
    <col min="1" max="1" width="31.875" style="366" customWidth="1"/>
    <col min="2" max="3" width="9.875" style="366" customWidth="1"/>
    <col min="4" max="4" width="9.00390625" style="367" customWidth="1"/>
    <col min="5" max="254" width="9.00390625" style="366" customWidth="1"/>
  </cols>
  <sheetData>
    <row r="1" spans="1:14" s="366" customFormat="1" ht="33" customHeight="1">
      <c r="A1" s="6" t="s">
        <v>19</v>
      </c>
      <c r="B1" s="6"/>
      <c r="C1" s="6"/>
      <c r="D1" s="6"/>
      <c r="E1" s="6"/>
      <c r="F1" s="6"/>
      <c r="G1" s="6"/>
      <c r="H1" s="6"/>
      <c r="I1" s="6"/>
      <c r="J1" s="6"/>
      <c r="K1" s="6"/>
      <c r="L1" s="6"/>
      <c r="M1" s="6"/>
      <c r="N1" s="6"/>
    </row>
    <row r="2" spans="4:14" s="366" customFormat="1" ht="27.75" customHeight="1">
      <c r="D2" s="367"/>
      <c r="N2" s="1773" t="s">
        <v>899</v>
      </c>
    </row>
    <row r="3" spans="1:14" s="366" customFormat="1" ht="21" customHeight="1">
      <c r="A3" s="376" t="s">
        <v>395</v>
      </c>
      <c r="B3" s="377" t="s">
        <v>157</v>
      </c>
      <c r="C3" s="377" t="s">
        <v>158</v>
      </c>
      <c r="D3" s="377" t="s">
        <v>159</v>
      </c>
      <c r="E3" s="377" t="s">
        <v>160</v>
      </c>
      <c r="F3" s="377" t="s">
        <v>161</v>
      </c>
      <c r="G3" s="377" t="s">
        <v>162</v>
      </c>
      <c r="H3" s="377" t="s">
        <v>163</v>
      </c>
      <c r="I3" s="377" t="s">
        <v>164</v>
      </c>
      <c r="J3" s="377" t="s">
        <v>165</v>
      </c>
      <c r="K3" s="377" t="s">
        <v>166</v>
      </c>
      <c r="L3" s="377" t="s">
        <v>167</v>
      </c>
      <c r="M3" s="1623" t="s">
        <v>168</v>
      </c>
      <c r="N3" s="1623" t="s">
        <v>169</v>
      </c>
    </row>
    <row r="4" spans="1:14" s="366" customFormat="1" ht="21" customHeight="1">
      <c r="A4" s="1628" t="s">
        <v>900</v>
      </c>
      <c r="B4" s="1634">
        <v>159576</v>
      </c>
      <c r="C4" s="1634">
        <v>165331</v>
      </c>
      <c r="D4" s="1634">
        <v>154446</v>
      </c>
      <c r="E4" s="1634">
        <v>165907</v>
      </c>
      <c r="F4" s="1634">
        <v>159648</v>
      </c>
      <c r="G4" s="1634">
        <v>157925</v>
      </c>
      <c r="H4" s="1634">
        <v>154845</v>
      </c>
      <c r="I4" s="1780">
        <v>150826</v>
      </c>
      <c r="J4" s="1780">
        <v>141632</v>
      </c>
      <c r="K4" s="1780">
        <v>122242</v>
      </c>
      <c r="L4" s="1780">
        <v>114337</v>
      </c>
      <c r="M4" s="1780">
        <v>95544</v>
      </c>
      <c r="N4" s="1783">
        <v>66386.7</v>
      </c>
    </row>
    <row r="5" spans="1:14" s="366" customFormat="1" ht="21" customHeight="1">
      <c r="A5" s="1632" t="s">
        <v>901</v>
      </c>
      <c r="B5" s="809">
        <v>127742</v>
      </c>
      <c r="C5" s="809">
        <v>137303</v>
      </c>
      <c r="D5" s="809">
        <v>128445</v>
      </c>
      <c r="E5" s="809">
        <v>141202</v>
      </c>
      <c r="F5" s="809">
        <v>134850</v>
      </c>
      <c r="G5" s="809">
        <v>138537</v>
      </c>
      <c r="H5" s="809">
        <v>137443</v>
      </c>
      <c r="I5" s="1683">
        <v>134586</v>
      </c>
      <c r="J5" s="1683">
        <v>127114</v>
      </c>
      <c r="K5" s="1683">
        <v>109051</v>
      </c>
      <c r="L5" s="1683">
        <v>103483</v>
      </c>
      <c r="M5" s="1683">
        <v>87082</v>
      </c>
      <c r="N5" s="1684">
        <v>60266</v>
      </c>
    </row>
    <row r="6" spans="1:14" s="366" customFormat="1" ht="21" customHeight="1">
      <c r="A6" s="1762" t="s">
        <v>902</v>
      </c>
      <c r="B6" s="809">
        <v>29889</v>
      </c>
      <c r="C6" s="809">
        <v>33060</v>
      </c>
      <c r="D6" s="1778">
        <v>21838</v>
      </c>
      <c r="E6" s="1683">
        <v>33469</v>
      </c>
      <c r="F6" s="1683">
        <v>28472</v>
      </c>
      <c r="G6" s="1683">
        <v>29188</v>
      </c>
      <c r="H6" s="1683">
        <v>28034</v>
      </c>
      <c r="I6" s="1683">
        <v>24898</v>
      </c>
      <c r="J6" s="1683">
        <v>18843</v>
      </c>
      <c r="K6" s="1683">
        <v>13428</v>
      </c>
      <c r="L6" s="1683">
        <v>11011</v>
      </c>
      <c r="M6" s="1683">
        <v>7989</v>
      </c>
      <c r="N6" s="1684">
        <v>7139</v>
      </c>
    </row>
    <row r="7" spans="1:14" s="366" customFormat="1" ht="21" customHeight="1">
      <c r="A7" s="1632" t="s">
        <v>903</v>
      </c>
      <c r="B7" s="809">
        <v>91506</v>
      </c>
      <c r="C7" s="809">
        <v>96719</v>
      </c>
      <c r="D7" s="1778">
        <v>100121</v>
      </c>
      <c r="E7" s="1683">
        <v>102076</v>
      </c>
      <c r="F7" s="1683">
        <v>101733</v>
      </c>
      <c r="G7" s="1683">
        <v>104526</v>
      </c>
      <c r="H7" s="1683">
        <v>105208</v>
      </c>
      <c r="I7" s="1683">
        <v>104725</v>
      </c>
      <c r="J7" s="1683">
        <v>104220</v>
      </c>
      <c r="K7" s="1683">
        <v>91953</v>
      </c>
      <c r="L7" s="1683">
        <v>89170</v>
      </c>
      <c r="M7" s="1683">
        <v>76287</v>
      </c>
      <c r="N7" s="1684">
        <v>50815</v>
      </c>
    </row>
    <row r="8" spans="1:14" s="366" customFormat="1" ht="21" customHeight="1">
      <c r="A8" s="1632" t="s">
        <v>904</v>
      </c>
      <c r="B8" s="809">
        <v>28617</v>
      </c>
      <c r="C8" s="809">
        <v>25304</v>
      </c>
      <c r="D8" s="1778">
        <v>23266</v>
      </c>
      <c r="E8" s="1683">
        <v>22378</v>
      </c>
      <c r="F8" s="1683">
        <v>22648</v>
      </c>
      <c r="G8" s="1683">
        <v>17929</v>
      </c>
      <c r="H8" s="1683">
        <v>16148</v>
      </c>
      <c r="I8" s="1683">
        <v>15128</v>
      </c>
      <c r="J8" s="1683">
        <v>13464</v>
      </c>
      <c r="K8" s="1683">
        <v>12285</v>
      </c>
      <c r="L8" s="1683">
        <v>10070</v>
      </c>
      <c r="M8" s="1683">
        <v>7870</v>
      </c>
      <c r="N8" s="1684">
        <v>5899.7</v>
      </c>
    </row>
    <row r="9" spans="1:14" s="366" customFormat="1" ht="21" customHeight="1">
      <c r="A9" s="1632" t="s">
        <v>905</v>
      </c>
      <c r="B9" s="809">
        <v>3217</v>
      </c>
      <c r="C9" s="809">
        <v>2724</v>
      </c>
      <c r="D9" s="1778">
        <v>2735</v>
      </c>
      <c r="E9" s="1683">
        <v>2327</v>
      </c>
      <c r="F9" s="1683">
        <v>2150</v>
      </c>
      <c r="G9" s="1683">
        <v>1459</v>
      </c>
      <c r="H9" s="1683">
        <v>1254</v>
      </c>
      <c r="I9" s="1683">
        <v>1112</v>
      </c>
      <c r="J9" s="1683">
        <v>1054</v>
      </c>
      <c r="K9" s="1683">
        <v>906</v>
      </c>
      <c r="L9" s="1683">
        <v>784</v>
      </c>
      <c r="M9" s="1683">
        <v>592</v>
      </c>
      <c r="N9" s="1684">
        <v>221</v>
      </c>
    </row>
    <row r="10" spans="1:14" s="366" customFormat="1" ht="21" customHeight="1">
      <c r="A10" s="1628" t="s">
        <v>906</v>
      </c>
      <c r="B10" s="1634">
        <v>23071</v>
      </c>
      <c r="C10" s="1634">
        <v>18229</v>
      </c>
      <c r="D10" s="1779">
        <v>14459</v>
      </c>
      <c r="E10" s="1780">
        <v>14057</v>
      </c>
      <c r="F10" s="1780">
        <v>11084</v>
      </c>
      <c r="G10" s="1780">
        <v>8648</v>
      </c>
      <c r="H10" s="1780">
        <v>6703</v>
      </c>
      <c r="I10" s="1780">
        <v>5312</v>
      </c>
      <c r="J10" s="1780">
        <v>5310</v>
      </c>
      <c r="K10" s="1780">
        <v>7865</v>
      </c>
      <c r="L10" s="1780">
        <v>6471</v>
      </c>
      <c r="M10" s="1780">
        <v>7754</v>
      </c>
      <c r="N10" s="1783">
        <v>11724.6</v>
      </c>
    </row>
    <row r="11" spans="1:14" s="366" customFormat="1" ht="21" customHeight="1">
      <c r="A11" s="1632" t="s">
        <v>907</v>
      </c>
      <c r="B11" s="809">
        <v>14962</v>
      </c>
      <c r="C11" s="809">
        <v>12373</v>
      </c>
      <c r="D11" s="1778">
        <v>10316</v>
      </c>
      <c r="E11" s="1683">
        <v>9914</v>
      </c>
      <c r="F11" s="1683">
        <v>8589</v>
      </c>
      <c r="G11" s="1683">
        <v>6388</v>
      </c>
      <c r="H11" s="1683">
        <v>5279</v>
      </c>
      <c r="I11" s="1683">
        <v>3777</v>
      </c>
      <c r="J11" s="1683">
        <v>3654</v>
      </c>
      <c r="K11" s="1683">
        <v>3424</v>
      </c>
      <c r="L11" s="1683">
        <v>2654</v>
      </c>
      <c r="M11" s="1683">
        <v>2529</v>
      </c>
      <c r="N11" s="1684">
        <v>3690.9</v>
      </c>
    </row>
    <row r="12" spans="1:14" s="366" customFormat="1" ht="21" customHeight="1">
      <c r="A12" s="1632" t="s">
        <v>908</v>
      </c>
      <c r="B12" s="809">
        <v>8074</v>
      </c>
      <c r="C12" s="809">
        <v>5853</v>
      </c>
      <c r="D12" s="1778">
        <v>4140</v>
      </c>
      <c r="E12" s="1683">
        <v>4140</v>
      </c>
      <c r="F12" s="1683">
        <v>2492</v>
      </c>
      <c r="G12" s="1683">
        <v>2040</v>
      </c>
      <c r="H12" s="1683">
        <v>1404</v>
      </c>
      <c r="I12" s="1683">
        <v>1520</v>
      </c>
      <c r="J12" s="1683">
        <v>1646</v>
      </c>
      <c r="K12" s="1683">
        <v>4431</v>
      </c>
      <c r="L12" s="1683">
        <v>3810</v>
      </c>
      <c r="M12" s="1683">
        <v>5220</v>
      </c>
      <c r="N12" s="1684">
        <v>8028.7</v>
      </c>
    </row>
    <row r="13" spans="1:14" s="366" customFormat="1" ht="21" customHeight="1">
      <c r="A13" s="1628" t="s">
        <v>909</v>
      </c>
      <c r="B13" s="1764" t="s">
        <v>910</v>
      </c>
      <c r="C13" s="1764" t="s">
        <v>910</v>
      </c>
      <c r="D13" s="1764" t="s">
        <v>910</v>
      </c>
      <c r="E13" s="1780">
        <v>19171</v>
      </c>
      <c r="F13" s="1780">
        <v>21966</v>
      </c>
      <c r="G13" s="1780">
        <v>24371</v>
      </c>
      <c r="H13" s="1780">
        <v>22021</v>
      </c>
      <c r="I13" s="1780">
        <v>20628</v>
      </c>
      <c r="J13" s="1780">
        <v>19955</v>
      </c>
      <c r="K13" s="1780">
        <v>19842</v>
      </c>
      <c r="L13" s="1780">
        <v>18347</v>
      </c>
      <c r="M13" s="1780">
        <v>18236</v>
      </c>
      <c r="N13" s="1783">
        <v>24406.5</v>
      </c>
    </row>
    <row r="14" spans="1:14" s="366" customFormat="1" ht="21" customHeight="1">
      <c r="A14" s="1632" t="s">
        <v>911</v>
      </c>
      <c r="B14" s="809">
        <v>16328</v>
      </c>
      <c r="C14" s="809">
        <v>14234</v>
      </c>
      <c r="D14" s="1778">
        <v>13564</v>
      </c>
      <c r="E14" s="1683">
        <v>16623</v>
      </c>
      <c r="F14" s="1683">
        <v>18357</v>
      </c>
      <c r="G14" s="1683">
        <v>19061</v>
      </c>
      <c r="H14" s="1683">
        <v>18978</v>
      </c>
      <c r="I14" s="1683">
        <v>17412</v>
      </c>
      <c r="J14" s="1683">
        <v>16730</v>
      </c>
      <c r="K14" s="1683">
        <v>15136</v>
      </c>
      <c r="L14" s="1683">
        <v>14325</v>
      </c>
      <c r="M14" s="1683">
        <v>12617</v>
      </c>
      <c r="N14" s="1684">
        <v>11384.8</v>
      </c>
    </row>
    <row r="15" spans="1:14" s="366" customFormat="1" ht="21" customHeight="1">
      <c r="A15" s="1632" t="s">
        <v>912</v>
      </c>
      <c r="B15" s="809">
        <v>54</v>
      </c>
      <c r="C15" s="809">
        <v>453</v>
      </c>
      <c r="D15" s="1778">
        <v>160</v>
      </c>
      <c r="E15" s="1683">
        <v>215</v>
      </c>
      <c r="F15" s="1683">
        <v>577</v>
      </c>
      <c r="G15" s="1683">
        <v>684</v>
      </c>
      <c r="H15" s="1683">
        <v>329</v>
      </c>
      <c r="I15" s="1683">
        <v>378</v>
      </c>
      <c r="J15" s="1683">
        <v>408</v>
      </c>
      <c r="K15" s="1683">
        <v>352</v>
      </c>
      <c r="L15" s="1683">
        <v>234</v>
      </c>
      <c r="M15" s="1683">
        <v>255</v>
      </c>
      <c r="N15" s="1684">
        <v>231.2</v>
      </c>
    </row>
    <row r="16" spans="1:14" s="366" customFormat="1" ht="21" customHeight="1">
      <c r="A16" s="1637" t="s">
        <v>913</v>
      </c>
      <c r="B16" s="833">
        <v>247</v>
      </c>
      <c r="C16" s="833">
        <v>324</v>
      </c>
      <c r="D16" s="1781">
        <v>522</v>
      </c>
      <c r="E16" s="1782">
        <v>1553</v>
      </c>
      <c r="F16" s="1782">
        <v>492</v>
      </c>
      <c r="G16" s="1782">
        <v>1551</v>
      </c>
      <c r="H16" s="1782">
        <v>1711</v>
      </c>
      <c r="I16" s="1782">
        <v>1832</v>
      </c>
      <c r="J16" s="1782">
        <v>1661</v>
      </c>
      <c r="K16" s="1782">
        <v>1507</v>
      </c>
      <c r="L16" s="1782">
        <v>1729</v>
      </c>
      <c r="M16" s="1782">
        <v>1653</v>
      </c>
      <c r="N16" s="1784">
        <v>3866.7</v>
      </c>
    </row>
  </sheetData>
  <sheetProtection/>
  <mergeCells count="1">
    <mergeCell ref="A1:N1"/>
  </mergeCells>
  <printOptions/>
  <pageMargins left="0.75" right="0.75" top="1" bottom="1" header="0.51" footer="0.5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O16"/>
  <sheetViews>
    <sheetView zoomScaleSheetLayoutView="100" workbookViewId="0" topLeftCell="A1">
      <selection activeCell="G22" sqref="G22"/>
    </sheetView>
  </sheetViews>
  <sheetFormatPr defaultColWidth="9.00390625" defaultRowHeight="14.25"/>
  <cols>
    <col min="1" max="1" width="31.875" style="366" customWidth="1"/>
    <col min="2" max="3" width="9.875" style="366" customWidth="1"/>
    <col min="4" max="4" width="9.00390625" style="367" customWidth="1"/>
    <col min="5" max="254" width="9.00390625" style="366" customWidth="1"/>
  </cols>
  <sheetData>
    <row r="1" spans="1:14" s="366" customFormat="1" ht="33" customHeight="1">
      <c r="A1" s="6" t="s">
        <v>20</v>
      </c>
      <c r="B1" s="6"/>
      <c r="C1" s="6"/>
      <c r="D1" s="6"/>
      <c r="E1" s="6"/>
      <c r="F1" s="6"/>
      <c r="G1" s="6"/>
      <c r="H1" s="6"/>
      <c r="I1" s="6"/>
      <c r="J1" s="6"/>
      <c r="K1" s="6"/>
      <c r="L1" s="6"/>
      <c r="M1" s="6"/>
      <c r="N1" s="6"/>
    </row>
    <row r="2" spans="4:14" s="366" customFormat="1" ht="24" customHeight="1">
      <c r="D2" s="367"/>
      <c r="N2" s="1773" t="s">
        <v>914</v>
      </c>
    </row>
    <row r="3" spans="1:14" s="366" customFormat="1" ht="21" customHeight="1">
      <c r="A3" s="376" t="s">
        <v>395</v>
      </c>
      <c r="B3" s="377" t="s">
        <v>157</v>
      </c>
      <c r="C3" s="377" t="s">
        <v>158</v>
      </c>
      <c r="D3" s="377" t="s">
        <v>159</v>
      </c>
      <c r="E3" s="377" t="s">
        <v>160</v>
      </c>
      <c r="F3" s="377" t="s">
        <v>161</v>
      </c>
      <c r="G3" s="377" t="s">
        <v>162</v>
      </c>
      <c r="H3" s="377" t="s">
        <v>163</v>
      </c>
      <c r="I3" s="377" t="s">
        <v>164</v>
      </c>
      <c r="J3" s="377" t="s">
        <v>165</v>
      </c>
      <c r="K3" s="377" t="s">
        <v>166</v>
      </c>
      <c r="L3" s="377" t="s">
        <v>167</v>
      </c>
      <c r="M3" s="1623" t="s">
        <v>168</v>
      </c>
      <c r="N3" s="1623" t="s">
        <v>169</v>
      </c>
    </row>
    <row r="4" spans="1:14" s="366" customFormat="1" ht="21" customHeight="1">
      <c r="A4" s="1763" t="s">
        <v>900</v>
      </c>
      <c r="B4" s="1764">
        <v>48180</v>
      </c>
      <c r="C4" s="1764">
        <v>51695</v>
      </c>
      <c r="D4" s="1764">
        <v>47477</v>
      </c>
      <c r="E4" s="1764">
        <v>61656</v>
      </c>
      <c r="F4" s="1764">
        <v>52752.2</v>
      </c>
      <c r="G4" s="1764">
        <v>52101.2</v>
      </c>
      <c r="H4" s="1764">
        <v>60072.3</v>
      </c>
      <c r="I4" s="1764">
        <v>57429.8</v>
      </c>
      <c r="J4" s="1764">
        <v>49097.9</v>
      </c>
      <c r="K4" s="1764">
        <v>30647.4</v>
      </c>
      <c r="L4" s="1764">
        <v>45059.99999999999</v>
      </c>
      <c r="M4" s="1764">
        <v>37361.26</v>
      </c>
      <c r="N4" s="1774">
        <v>25961.000000000004</v>
      </c>
    </row>
    <row r="5" spans="1:14" s="366" customFormat="1" ht="21" customHeight="1">
      <c r="A5" s="1765" t="s">
        <v>901</v>
      </c>
      <c r="B5" s="1766">
        <v>43138</v>
      </c>
      <c r="C5" s="1766">
        <v>47249</v>
      </c>
      <c r="D5" s="1766">
        <v>44137</v>
      </c>
      <c r="E5" s="1766">
        <v>57598</v>
      </c>
      <c r="F5" s="1766">
        <v>49727.899999999994</v>
      </c>
      <c r="G5" s="1766">
        <v>49441.2</v>
      </c>
      <c r="H5" s="1766">
        <v>57354.8</v>
      </c>
      <c r="I5" s="1766">
        <v>55127.2</v>
      </c>
      <c r="J5" s="1766">
        <v>46916.6</v>
      </c>
      <c r="K5" s="1766">
        <v>29942.7</v>
      </c>
      <c r="L5" s="1766">
        <v>42754.8</v>
      </c>
      <c r="M5" s="1766">
        <v>36192.7</v>
      </c>
      <c r="N5" s="1775">
        <v>24902.300000000003</v>
      </c>
    </row>
    <row r="6" spans="1:14" s="366" customFormat="1" ht="21" customHeight="1">
      <c r="A6" s="1767" t="s">
        <v>902</v>
      </c>
      <c r="B6" s="1766">
        <v>9235</v>
      </c>
      <c r="C6" s="1766">
        <v>9366</v>
      </c>
      <c r="D6" s="1766">
        <v>6451</v>
      </c>
      <c r="E6" s="1766">
        <v>10284</v>
      </c>
      <c r="F6" s="1766">
        <v>8238.7</v>
      </c>
      <c r="G6" s="1766">
        <v>7182.6</v>
      </c>
      <c r="H6" s="1766">
        <v>7607.5</v>
      </c>
      <c r="I6" s="1766">
        <v>7202.7</v>
      </c>
      <c r="J6" s="1766">
        <v>5204.1</v>
      </c>
      <c r="K6" s="1766">
        <v>4031.8</v>
      </c>
      <c r="L6" s="1766">
        <v>3033.7</v>
      </c>
      <c r="M6" s="1766">
        <v>2287.6</v>
      </c>
      <c r="N6" s="1775">
        <v>1899.9</v>
      </c>
    </row>
    <row r="7" spans="1:14" s="366" customFormat="1" ht="21" customHeight="1">
      <c r="A7" s="1765" t="s">
        <v>903</v>
      </c>
      <c r="B7" s="1766">
        <v>32818</v>
      </c>
      <c r="C7" s="1766">
        <v>36769</v>
      </c>
      <c r="D7" s="1766">
        <v>36898</v>
      </c>
      <c r="E7" s="1766">
        <v>46335</v>
      </c>
      <c r="F7" s="1766">
        <v>40807.4</v>
      </c>
      <c r="G7" s="1766">
        <v>41490.6</v>
      </c>
      <c r="H7" s="1766">
        <v>49014.3</v>
      </c>
      <c r="I7" s="1766">
        <v>47028.9</v>
      </c>
      <c r="J7" s="1766">
        <v>41037.7</v>
      </c>
      <c r="K7" s="1766">
        <v>25708.2</v>
      </c>
      <c r="L7" s="1766">
        <v>39218.7</v>
      </c>
      <c r="M7" s="1766">
        <v>33470.2</v>
      </c>
      <c r="N7" s="1775">
        <v>22574.4</v>
      </c>
    </row>
    <row r="8" spans="1:14" s="366" customFormat="1" ht="21" customHeight="1">
      <c r="A8" s="1765" t="s">
        <v>904</v>
      </c>
      <c r="B8" s="1766">
        <v>3973</v>
      </c>
      <c r="C8" s="1766">
        <v>3391</v>
      </c>
      <c r="D8" s="1766">
        <v>2474</v>
      </c>
      <c r="E8" s="1766">
        <v>3166</v>
      </c>
      <c r="F8" s="1766">
        <v>2365.1</v>
      </c>
      <c r="G8" s="1766">
        <v>2167.5</v>
      </c>
      <c r="H8" s="1766">
        <v>2309.1</v>
      </c>
      <c r="I8" s="1766">
        <v>1927.2</v>
      </c>
      <c r="J8" s="1766">
        <v>1839.4</v>
      </c>
      <c r="K8" s="1766">
        <v>541.6</v>
      </c>
      <c r="L8" s="1766">
        <v>1155.7</v>
      </c>
      <c r="M8" s="1766">
        <v>973.3</v>
      </c>
      <c r="N8" s="1775">
        <v>762.5</v>
      </c>
    </row>
    <row r="9" spans="1:14" s="366" customFormat="1" ht="21" customHeight="1">
      <c r="A9" s="1765" t="s">
        <v>905</v>
      </c>
      <c r="B9" s="1766">
        <v>1070</v>
      </c>
      <c r="C9" s="1766">
        <v>1055</v>
      </c>
      <c r="D9" s="1766">
        <v>866</v>
      </c>
      <c r="E9" s="1766">
        <v>892</v>
      </c>
      <c r="F9" s="1766">
        <v>659.2</v>
      </c>
      <c r="G9" s="1766">
        <v>492.5</v>
      </c>
      <c r="H9" s="1766">
        <v>408.4</v>
      </c>
      <c r="I9" s="1766">
        <v>375.4</v>
      </c>
      <c r="J9" s="1766">
        <v>341.9</v>
      </c>
      <c r="K9" s="1766">
        <v>163.1</v>
      </c>
      <c r="L9" s="1766">
        <v>1149.5</v>
      </c>
      <c r="M9" s="1766">
        <v>976.3</v>
      </c>
      <c r="N9" s="1775">
        <v>296.2</v>
      </c>
    </row>
    <row r="10" spans="1:14" s="366" customFormat="1" ht="21" customHeight="1">
      <c r="A10" s="1763" t="s">
        <v>906</v>
      </c>
      <c r="B10" s="1764">
        <v>3815</v>
      </c>
      <c r="C10" s="1764">
        <v>3070</v>
      </c>
      <c r="D10" s="1764">
        <v>2887</v>
      </c>
      <c r="E10" s="1764">
        <v>2544</v>
      </c>
      <c r="F10" s="1764">
        <v>1841.6</v>
      </c>
      <c r="G10" s="1764">
        <v>1385.4</v>
      </c>
      <c r="H10" s="1764">
        <v>1159.4</v>
      </c>
      <c r="I10" s="1764">
        <v>793.6</v>
      </c>
      <c r="J10" s="1764">
        <v>803.5999999999999</v>
      </c>
      <c r="K10" s="1764">
        <v>832.1</v>
      </c>
      <c r="L10" s="1764">
        <v>571.7</v>
      </c>
      <c r="M10" s="1764">
        <v>674.2</v>
      </c>
      <c r="N10" s="1774">
        <v>671.9</v>
      </c>
    </row>
    <row r="11" spans="1:14" s="366" customFormat="1" ht="21" customHeight="1">
      <c r="A11" s="1765" t="s">
        <v>907</v>
      </c>
      <c r="B11" s="1766">
        <v>3219</v>
      </c>
      <c r="C11" s="1766">
        <v>2618</v>
      </c>
      <c r="D11" s="1768">
        <v>2348</v>
      </c>
      <c r="E11" s="1766">
        <v>2029</v>
      </c>
      <c r="F11" s="1766">
        <v>1693.9</v>
      </c>
      <c r="G11" s="1766">
        <v>1309.5</v>
      </c>
      <c r="H11" s="1766">
        <v>1111.2</v>
      </c>
      <c r="I11" s="1766">
        <v>727.8</v>
      </c>
      <c r="J11" s="1766">
        <v>740.8</v>
      </c>
      <c r="K11" s="1766">
        <v>598.1</v>
      </c>
      <c r="L11" s="1766">
        <v>440.6</v>
      </c>
      <c r="M11" s="1766">
        <v>365</v>
      </c>
      <c r="N11" s="1775">
        <v>495.5</v>
      </c>
    </row>
    <row r="12" spans="1:14" s="366" customFormat="1" ht="21" customHeight="1">
      <c r="A12" s="1765" t="s">
        <v>908</v>
      </c>
      <c r="B12" s="1766">
        <v>591</v>
      </c>
      <c r="C12" s="1766">
        <v>451</v>
      </c>
      <c r="D12" s="1768">
        <v>539</v>
      </c>
      <c r="E12" s="1766">
        <v>514</v>
      </c>
      <c r="F12" s="1766">
        <v>147.2</v>
      </c>
      <c r="G12" s="1766">
        <v>62.9</v>
      </c>
      <c r="H12" s="1766">
        <v>45.2</v>
      </c>
      <c r="I12" s="1766">
        <v>63.5</v>
      </c>
      <c r="J12" s="1766">
        <v>61.3</v>
      </c>
      <c r="K12" s="1766">
        <v>233.5</v>
      </c>
      <c r="L12" s="1766">
        <v>130.1</v>
      </c>
      <c r="M12" s="1766">
        <v>308.2</v>
      </c>
      <c r="N12" s="1775">
        <v>175.7</v>
      </c>
    </row>
    <row r="13" spans="1:15" s="366" customFormat="1" ht="21" customHeight="1">
      <c r="A13" s="1763" t="s">
        <v>909</v>
      </c>
      <c r="B13" s="1766" t="s">
        <v>910</v>
      </c>
      <c r="C13" s="1766" t="s">
        <v>910</v>
      </c>
      <c r="D13" s="1766" t="s">
        <v>910</v>
      </c>
      <c r="E13" s="1766" t="s">
        <v>910</v>
      </c>
      <c r="F13" s="1766" t="s">
        <v>910</v>
      </c>
      <c r="G13" s="1766" t="s">
        <v>910</v>
      </c>
      <c r="H13" s="1766" t="s">
        <v>910</v>
      </c>
      <c r="I13" s="1766" t="s">
        <v>910</v>
      </c>
      <c r="J13" s="1766" t="s">
        <v>910</v>
      </c>
      <c r="K13" s="1766" t="s">
        <v>910</v>
      </c>
      <c r="L13" s="1766" t="s">
        <v>910</v>
      </c>
      <c r="M13" s="1766" t="s">
        <v>910</v>
      </c>
      <c r="N13" s="1776" t="s">
        <v>910</v>
      </c>
      <c r="O13" s="1470"/>
    </row>
    <row r="14" spans="1:14" s="366" customFormat="1" ht="21" customHeight="1">
      <c r="A14" s="1765" t="s">
        <v>915</v>
      </c>
      <c r="B14" s="1766">
        <v>31708.7</v>
      </c>
      <c r="C14" s="1766">
        <v>28597.3</v>
      </c>
      <c r="D14" s="1768">
        <v>29188.7</v>
      </c>
      <c r="E14" s="1766">
        <v>31048</v>
      </c>
      <c r="F14" s="1766">
        <v>33513.9</v>
      </c>
      <c r="G14" s="1766">
        <v>35066.7</v>
      </c>
      <c r="H14" s="1766">
        <v>37569.6</v>
      </c>
      <c r="I14" s="1766">
        <v>37495.4</v>
      </c>
      <c r="J14" s="1766">
        <v>16730</v>
      </c>
      <c r="K14" s="1766">
        <v>32100.1</v>
      </c>
      <c r="L14" s="1766">
        <v>25964.1</v>
      </c>
      <c r="M14" s="1766">
        <v>22521.1</v>
      </c>
      <c r="N14" s="1775">
        <v>20194.1</v>
      </c>
    </row>
    <row r="15" spans="1:14" s="366" customFormat="1" ht="21" customHeight="1">
      <c r="A15" s="1769" t="s">
        <v>916</v>
      </c>
      <c r="B15" s="1770">
        <v>0.6</v>
      </c>
      <c r="C15" s="1770">
        <v>10</v>
      </c>
      <c r="D15" s="1771">
        <v>2.1</v>
      </c>
      <c r="E15" s="1770">
        <v>15.2</v>
      </c>
      <c r="F15" s="1770">
        <v>691.9</v>
      </c>
      <c r="G15" s="1770">
        <v>587.2</v>
      </c>
      <c r="H15" s="1770">
        <v>842.6</v>
      </c>
      <c r="I15" s="1770">
        <v>690.6</v>
      </c>
      <c r="J15" s="1770">
        <v>425</v>
      </c>
      <c r="K15" s="1770">
        <v>525.7</v>
      </c>
      <c r="L15" s="1770">
        <v>484.1</v>
      </c>
      <c r="M15" s="1770">
        <v>490.6</v>
      </c>
      <c r="N15" s="1777">
        <v>469.8</v>
      </c>
    </row>
    <row r="16" spans="1:14" ht="18" customHeight="1">
      <c r="A16" s="1772" t="s">
        <v>917</v>
      </c>
      <c r="B16" s="1772"/>
      <c r="C16" s="1772"/>
      <c r="D16" s="1772"/>
      <c r="E16" s="1772"/>
      <c r="F16" s="1772"/>
      <c r="G16" s="1772"/>
      <c r="H16" s="1772"/>
      <c r="I16" s="1772"/>
      <c r="J16" s="1772"/>
      <c r="K16" s="1772"/>
      <c r="L16" s="1772"/>
      <c r="M16" s="1772"/>
      <c r="N16" s="1772"/>
    </row>
  </sheetData>
  <sheetProtection/>
  <mergeCells count="2">
    <mergeCell ref="A1:N1"/>
    <mergeCell ref="A16:N16"/>
  </mergeCells>
  <printOptions/>
  <pageMargins left="0.75" right="0.75" top="1" bottom="1" header="0.51" footer="0.5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indexed="41"/>
  </sheetPr>
  <dimension ref="A1:E19"/>
  <sheetViews>
    <sheetView workbookViewId="0" topLeftCell="A1">
      <selection activeCell="J18" sqref="J18"/>
    </sheetView>
  </sheetViews>
  <sheetFormatPr defaultColWidth="9.00390625" defaultRowHeight="14.25"/>
  <cols>
    <col min="1" max="1" width="31.875" style="366" customWidth="1"/>
    <col min="2" max="5" width="9.875" style="366" customWidth="1"/>
    <col min="6" max="6" width="9.00390625" style="367" customWidth="1"/>
    <col min="7" max="16384" width="9.00390625" style="366" customWidth="1"/>
  </cols>
  <sheetData>
    <row r="1" spans="1:5" ht="33" customHeight="1">
      <c r="A1" s="6" t="s">
        <v>21</v>
      </c>
      <c r="B1" s="6"/>
      <c r="C1" s="6"/>
      <c r="D1" s="6"/>
      <c r="E1" s="6"/>
    </row>
    <row r="3" spans="1:5" ht="21" customHeight="1">
      <c r="A3" s="1761" t="s">
        <v>395</v>
      </c>
      <c r="B3" s="1744" t="s">
        <v>918</v>
      </c>
      <c r="C3" s="1744"/>
      <c r="D3" s="1744" t="s">
        <v>919</v>
      </c>
      <c r="E3" s="1745"/>
    </row>
    <row r="4" spans="1:5" ht="21" customHeight="1">
      <c r="A4" s="1761"/>
      <c r="B4" s="1744" t="s">
        <v>169</v>
      </c>
      <c r="C4" s="1744" t="s">
        <v>168</v>
      </c>
      <c r="D4" s="1744" t="s">
        <v>169</v>
      </c>
      <c r="E4" s="1745" t="s">
        <v>168</v>
      </c>
    </row>
    <row r="5" spans="1:5" ht="21" customHeight="1">
      <c r="A5" s="1628" t="s">
        <v>900</v>
      </c>
      <c r="B5" s="809">
        <v>66386.7</v>
      </c>
      <c r="C5" s="809">
        <v>95544</v>
      </c>
      <c r="D5" s="809">
        <v>25961.000000000004</v>
      </c>
      <c r="E5" s="791">
        <v>37361.26</v>
      </c>
    </row>
    <row r="6" spans="1:5" ht="21" customHeight="1">
      <c r="A6" s="1632" t="s">
        <v>901</v>
      </c>
      <c r="B6" s="809">
        <v>60266</v>
      </c>
      <c r="C6" s="809">
        <v>87082</v>
      </c>
      <c r="D6" s="809">
        <v>24902.300000000003</v>
      </c>
      <c r="E6" s="791">
        <v>36192.7</v>
      </c>
    </row>
    <row r="7" spans="1:5" ht="21" customHeight="1">
      <c r="A7" s="1762" t="s">
        <v>902</v>
      </c>
      <c r="B7" s="809">
        <v>7139</v>
      </c>
      <c r="C7" s="809">
        <v>7989</v>
      </c>
      <c r="D7" s="809">
        <v>1899.9</v>
      </c>
      <c r="E7" s="791">
        <v>2287.6</v>
      </c>
    </row>
    <row r="8" spans="1:5" ht="21" customHeight="1">
      <c r="A8" s="1632" t="s">
        <v>903</v>
      </c>
      <c r="B8" s="809">
        <v>50815</v>
      </c>
      <c r="C8" s="809">
        <v>76287</v>
      </c>
      <c r="D8" s="809">
        <v>22574.4</v>
      </c>
      <c r="E8" s="791">
        <v>33470.2</v>
      </c>
    </row>
    <row r="9" spans="1:5" ht="21" customHeight="1">
      <c r="A9" s="1632" t="s">
        <v>904</v>
      </c>
      <c r="B9" s="809">
        <v>5899.7</v>
      </c>
      <c r="C9" s="809">
        <v>7870</v>
      </c>
      <c r="D9" s="809">
        <v>762.5</v>
      </c>
      <c r="E9" s="791">
        <v>973.3</v>
      </c>
    </row>
    <row r="10" spans="1:5" ht="21" customHeight="1">
      <c r="A10" s="1632" t="s">
        <v>905</v>
      </c>
      <c r="B10" s="809">
        <v>221</v>
      </c>
      <c r="C10" s="809">
        <v>592</v>
      </c>
      <c r="D10" s="809">
        <v>296.2</v>
      </c>
      <c r="E10" s="791">
        <v>976.3</v>
      </c>
    </row>
    <row r="11" spans="1:5" ht="21" customHeight="1">
      <c r="A11" s="1628" t="s">
        <v>906</v>
      </c>
      <c r="B11" s="809">
        <v>11724.6</v>
      </c>
      <c r="C11" s="809">
        <v>7754</v>
      </c>
      <c r="D11" s="809">
        <v>671.9</v>
      </c>
      <c r="E11" s="791">
        <v>674.2</v>
      </c>
    </row>
    <row r="12" spans="1:5" ht="21" customHeight="1">
      <c r="A12" s="1632" t="s">
        <v>907</v>
      </c>
      <c r="B12" s="809">
        <v>3690.9</v>
      </c>
      <c r="C12" s="809">
        <v>2529</v>
      </c>
      <c r="D12" s="809">
        <v>495.5</v>
      </c>
      <c r="E12" s="791">
        <v>365</v>
      </c>
    </row>
    <row r="13" spans="1:5" ht="21" customHeight="1">
      <c r="A13" s="1632" t="s">
        <v>908</v>
      </c>
      <c r="B13" s="809">
        <v>8028.7</v>
      </c>
      <c r="C13" s="809">
        <v>5220</v>
      </c>
      <c r="D13" s="809">
        <v>175.7</v>
      </c>
      <c r="E13" s="791">
        <v>308.2</v>
      </c>
    </row>
    <row r="14" spans="1:5" ht="21" customHeight="1">
      <c r="A14" s="1628" t="s">
        <v>909</v>
      </c>
      <c r="B14" s="809">
        <v>24406.5</v>
      </c>
      <c r="C14" s="809">
        <v>18236</v>
      </c>
      <c r="D14" s="809" t="s">
        <v>910</v>
      </c>
      <c r="E14" s="791" t="s">
        <v>920</v>
      </c>
    </row>
    <row r="15" spans="1:5" ht="21" customHeight="1">
      <c r="A15" s="1632" t="s">
        <v>911</v>
      </c>
      <c r="B15" s="809">
        <v>11384.8</v>
      </c>
      <c r="C15" s="809">
        <v>12617</v>
      </c>
      <c r="D15" s="809">
        <v>20194.1</v>
      </c>
      <c r="E15" s="791">
        <v>22521.1</v>
      </c>
    </row>
    <row r="16" spans="1:5" ht="21" customHeight="1">
      <c r="A16" s="1632" t="s">
        <v>912</v>
      </c>
      <c r="B16" s="809">
        <v>231.2</v>
      </c>
      <c r="C16" s="809">
        <v>255</v>
      </c>
      <c r="D16" s="809">
        <v>469.8</v>
      </c>
      <c r="E16" s="791">
        <v>490.6</v>
      </c>
    </row>
    <row r="17" spans="1:5" ht="21" customHeight="1">
      <c r="A17" s="1632" t="s">
        <v>921</v>
      </c>
      <c r="B17" s="809">
        <v>1689</v>
      </c>
      <c r="C17" s="809">
        <v>2704</v>
      </c>
      <c r="D17" s="809" t="s">
        <v>910</v>
      </c>
      <c r="E17" s="791" t="s">
        <v>920</v>
      </c>
    </row>
    <row r="18" spans="1:5" ht="21" customHeight="1">
      <c r="A18" s="1632" t="s">
        <v>913</v>
      </c>
      <c r="B18" s="809">
        <v>3866.7</v>
      </c>
      <c r="C18" s="809">
        <v>1653</v>
      </c>
      <c r="D18" s="809" t="s">
        <v>910</v>
      </c>
      <c r="E18" s="791" t="s">
        <v>920</v>
      </c>
    </row>
    <row r="19" spans="1:5" ht="21" customHeight="1">
      <c r="A19" s="1637" t="s">
        <v>922</v>
      </c>
      <c r="B19" s="833">
        <v>250</v>
      </c>
      <c r="C19" s="833">
        <v>250</v>
      </c>
      <c r="D19" s="833" t="s">
        <v>910</v>
      </c>
      <c r="E19" s="793" t="s">
        <v>920</v>
      </c>
    </row>
  </sheetData>
  <sheetProtection/>
  <mergeCells count="4">
    <mergeCell ref="A1:E1"/>
    <mergeCell ref="B3:C3"/>
    <mergeCell ref="D3:E3"/>
    <mergeCell ref="A3:A4"/>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indexed="41"/>
  </sheetPr>
  <dimension ref="A1:E19"/>
  <sheetViews>
    <sheetView workbookViewId="0" topLeftCell="A1">
      <selection activeCell="H9" sqref="H9"/>
    </sheetView>
  </sheetViews>
  <sheetFormatPr defaultColWidth="9.00390625" defaultRowHeight="14.25"/>
  <cols>
    <col min="1" max="1" width="32.125" style="366" customWidth="1"/>
    <col min="2" max="3" width="11.625" style="366" bestFit="1" customWidth="1"/>
    <col min="4" max="5" width="10.50390625" style="366" bestFit="1" customWidth="1"/>
    <col min="6" max="16384" width="9.00390625" style="366" customWidth="1"/>
  </cols>
  <sheetData>
    <row r="1" spans="1:5" ht="20.25">
      <c r="A1" s="790" t="s">
        <v>22</v>
      </c>
      <c r="B1" s="790"/>
      <c r="C1" s="790"/>
      <c r="D1" s="790"/>
      <c r="E1" s="790"/>
    </row>
    <row r="2" ht="13.5"/>
    <row r="3" spans="1:5" ht="23.25" customHeight="1">
      <c r="A3" s="1747" t="s">
        <v>395</v>
      </c>
      <c r="B3" s="1428" t="s">
        <v>918</v>
      </c>
      <c r="C3" s="1428"/>
      <c r="D3" s="1428" t="s">
        <v>919</v>
      </c>
      <c r="E3" s="430"/>
    </row>
    <row r="4" spans="1:5" ht="23.25" customHeight="1">
      <c r="A4" s="1452"/>
      <c r="B4" s="1744" t="s">
        <v>169</v>
      </c>
      <c r="C4" s="1744" t="s">
        <v>168</v>
      </c>
      <c r="D4" s="1744" t="s">
        <v>169</v>
      </c>
      <c r="E4" s="1745" t="s">
        <v>168</v>
      </c>
    </row>
    <row r="5" spans="1:5" ht="23.25" customHeight="1">
      <c r="A5" s="1748" t="s">
        <v>349</v>
      </c>
      <c r="B5" s="1749">
        <v>66386.7</v>
      </c>
      <c r="C5" s="1749">
        <v>95544</v>
      </c>
      <c r="D5" s="1750">
        <v>25961.000000000004</v>
      </c>
      <c r="E5" s="1751">
        <v>37361.26</v>
      </c>
    </row>
    <row r="6" spans="1:5" ht="23.25" customHeight="1">
      <c r="A6" s="1752" t="s">
        <v>901</v>
      </c>
      <c r="B6" s="1753">
        <v>60266</v>
      </c>
      <c r="C6" s="1753">
        <v>87082</v>
      </c>
      <c r="D6" s="1753">
        <v>24902.300000000003</v>
      </c>
      <c r="E6" s="1441">
        <v>36192.7</v>
      </c>
    </row>
    <row r="7" spans="1:5" ht="23.25" customHeight="1">
      <c r="A7" s="465" t="s">
        <v>923</v>
      </c>
      <c r="B7" s="1754">
        <v>2</v>
      </c>
      <c r="C7" s="1754"/>
      <c r="D7" s="1754"/>
      <c r="E7" s="812"/>
    </row>
    <row r="8" spans="1:5" ht="23.25" customHeight="1">
      <c r="A8" s="465" t="s">
        <v>924</v>
      </c>
      <c r="B8" s="1754">
        <v>7475</v>
      </c>
      <c r="C8" s="1754">
        <v>7989</v>
      </c>
      <c r="D8" s="1754">
        <v>1993.3</v>
      </c>
      <c r="E8" s="812">
        <v>2287.6</v>
      </c>
    </row>
    <row r="9" spans="1:5" ht="23.25" customHeight="1">
      <c r="A9" s="465" t="s">
        <v>925</v>
      </c>
      <c r="B9" s="1754">
        <v>7139</v>
      </c>
      <c r="C9" s="1754">
        <v>7989</v>
      </c>
      <c r="D9" s="1754">
        <v>1899.9</v>
      </c>
      <c r="E9" s="812">
        <v>2287.6</v>
      </c>
    </row>
    <row r="10" spans="1:5" ht="23.25" customHeight="1">
      <c r="A10" s="465" t="s">
        <v>926</v>
      </c>
      <c r="B10" s="1754">
        <v>336</v>
      </c>
      <c r="C10" s="1754"/>
      <c r="D10" s="1754">
        <v>93.4</v>
      </c>
      <c r="E10" s="812"/>
    </row>
    <row r="11" spans="1:5" ht="23.25" customHeight="1">
      <c r="A11" s="465" t="s">
        <v>927</v>
      </c>
      <c r="B11" s="1754">
        <v>50815</v>
      </c>
      <c r="C11" s="1754">
        <v>76287</v>
      </c>
      <c r="D11" s="1754">
        <v>22574.4</v>
      </c>
      <c r="E11" s="812">
        <v>33470.2</v>
      </c>
    </row>
    <row r="12" spans="1:5" ht="23.25" customHeight="1">
      <c r="A12" s="465" t="s">
        <v>928</v>
      </c>
      <c r="B12" s="1754">
        <v>1539</v>
      </c>
      <c r="C12" s="1754">
        <v>2180</v>
      </c>
      <c r="D12" s="1754">
        <v>243.5</v>
      </c>
      <c r="E12" s="812">
        <v>302.1</v>
      </c>
    </row>
    <row r="13" spans="1:5" ht="23.25" customHeight="1">
      <c r="A13" s="465" t="s">
        <v>929</v>
      </c>
      <c r="B13" s="1754">
        <v>397</v>
      </c>
      <c r="C13" s="1754">
        <v>580</v>
      </c>
      <c r="D13" s="1754">
        <v>86.4</v>
      </c>
      <c r="E13" s="812">
        <v>125.5</v>
      </c>
    </row>
    <row r="14" spans="1:5" ht="23.25" customHeight="1">
      <c r="A14" s="465" t="s">
        <v>930</v>
      </c>
      <c r="B14" s="1753">
        <v>38</v>
      </c>
      <c r="C14" s="1753">
        <v>46</v>
      </c>
      <c r="D14" s="1753">
        <v>4.3</v>
      </c>
      <c r="E14" s="1441">
        <v>7.3</v>
      </c>
    </row>
    <row r="15" spans="1:5" ht="23.25" customHeight="1">
      <c r="A15" s="1755" t="s">
        <v>904</v>
      </c>
      <c r="B15" s="1754">
        <v>5899.7</v>
      </c>
      <c r="C15" s="1754">
        <v>7870</v>
      </c>
      <c r="D15" s="1754">
        <v>762.5</v>
      </c>
      <c r="E15" s="812">
        <v>973.3</v>
      </c>
    </row>
    <row r="16" spans="1:5" ht="23.25" customHeight="1">
      <c r="A16" s="1756" t="s">
        <v>931</v>
      </c>
      <c r="B16" s="1754">
        <v>5499.7</v>
      </c>
      <c r="C16" s="1754">
        <v>6941</v>
      </c>
      <c r="D16" s="1754">
        <v>724.6</v>
      </c>
      <c r="E16" s="812">
        <v>886.6</v>
      </c>
    </row>
    <row r="17" spans="1:5" ht="23.25" customHeight="1">
      <c r="A17" s="1756" t="s">
        <v>932</v>
      </c>
      <c r="B17" s="1754">
        <v>67</v>
      </c>
      <c r="C17" s="1754">
        <v>201</v>
      </c>
      <c r="D17" s="1754">
        <v>7.4</v>
      </c>
      <c r="E17" s="812">
        <v>21.6</v>
      </c>
    </row>
    <row r="18" spans="1:5" ht="23.25" customHeight="1">
      <c r="A18" s="1756" t="s">
        <v>933</v>
      </c>
      <c r="B18" s="1754">
        <v>317.5</v>
      </c>
      <c r="C18" s="1754">
        <v>728</v>
      </c>
      <c r="D18" s="1754">
        <v>29.1</v>
      </c>
      <c r="E18" s="812">
        <v>65.1</v>
      </c>
    </row>
    <row r="19" spans="1:5" ht="23.25" customHeight="1">
      <c r="A19" s="1757" t="s">
        <v>905</v>
      </c>
      <c r="B19" s="1758">
        <v>221</v>
      </c>
      <c r="C19" s="1758">
        <v>592</v>
      </c>
      <c r="D19" s="1759">
        <v>296.2</v>
      </c>
      <c r="E19" s="1760">
        <v>976.3</v>
      </c>
    </row>
  </sheetData>
  <sheetProtection/>
  <mergeCells count="4">
    <mergeCell ref="A1:E1"/>
    <mergeCell ref="B3:C3"/>
    <mergeCell ref="D3:E3"/>
    <mergeCell ref="A3:A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41"/>
  </sheetPr>
  <dimension ref="A1:H22"/>
  <sheetViews>
    <sheetView workbookViewId="0" topLeftCell="A1">
      <selection activeCell="J8" sqref="J8"/>
    </sheetView>
  </sheetViews>
  <sheetFormatPr defaultColWidth="9.00390625" defaultRowHeight="34.5" customHeight="1"/>
  <cols>
    <col min="1" max="1" width="14.00390625" style="236" customWidth="1"/>
    <col min="2" max="5" width="10.625" style="236" customWidth="1"/>
    <col min="6" max="7" width="10.625" style="739" customWidth="1"/>
    <col min="8" max="16384" width="9.00390625" style="236" customWidth="1"/>
  </cols>
  <sheetData>
    <row r="1" spans="1:7" ht="34.5" customHeight="1">
      <c r="A1" s="6" t="s">
        <v>23</v>
      </c>
      <c r="B1" s="6"/>
      <c r="C1" s="6"/>
      <c r="D1" s="6"/>
      <c r="E1" s="6"/>
      <c r="F1" s="6"/>
      <c r="G1" s="6"/>
    </row>
    <row r="2" spans="1:7" ht="21" customHeight="1">
      <c r="A2" s="1286"/>
      <c r="B2" s="1309"/>
      <c r="C2" s="1309"/>
      <c r="D2" s="1309"/>
      <c r="E2" s="1310"/>
      <c r="F2" s="1310"/>
      <c r="G2" s="1310"/>
    </row>
    <row r="3" spans="1:7" ht="16.5" customHeight="1">
      <c r="A3" s="1578" t="s">
        <v>445</v>
      </c>
      <c r="B3" s="1581" t="s">
        <v>918</v>
      </c>
      <c r="C3" s="1578"/>
      <c r="D3" s="1740" t="s">
        <v>934</v>
      </c>
      <c r="E3" s="1741"/>
      <c r="F3" s="1581" t="s">
        <v>935</v>
      </c>
      <c r="G3" s="1582"/>
    </row>
    <row r="4" spans="1:7" ht="14.25" customHeight="1">
      <c r="A4" s="690"/>
      <c r="B4" s="1665"/>
      <c r="C4" s="1580"/>
      <c r="D4" s="1742"/>
      <c r="E4" s="1743"/>
      <c r="F4" s="1665"/>
      <c r="G4" s="1704"/>
    </row>
    <row r="5" spans="1:8" ht="34.5" customHeight="1">
      <c r="A5" s="690"/>
      <c r="B5" s="1744" t="s">
        <v>169</v>
      </c>
      <c r="C5" s="1744" t="s">
        <v>168</v>
      </c>
      <c r="D5" s="1744" t="s">
        <v>169</v>
      </c>
      <c r="E5" s="1745" t="s">
        <v>168</v>
      </c>
      <c r="F5" s="1744" t="s">
        <v>169</v>
      </c>
      <c r="G5" s="1745" t="s">
        <v>168</v>
      </c>
      <c r="H5" s="409"/>
    </row>
    <row r="6" spans="1:8" ht="34.5" customHeight="1">
      <c r="A6" s="1728" t="s">
        <v>349</v>
      </c>
      <c r="B6" s="688">
        <v>66386.7</v>
      </c>
      <c r="C6" s="688">
        <v>95544</v>
      </c>
      <c r="D6" s="1656">
        <v>391.0572448999574</v>
      </c>
      <c r="E6" s="1656">
        <v>399.2118814368249</v>
      </c>
      <c r="F6" s="727">
        <v>25961.000000000004</v>
      </c>
      <c r="G6" s="752">
        <v>38142.3</v>
      </c>
      <c r="H6" s="409"/>
    </row>
    <row r="7" spans="1:8" ht="34.5" customHeight="1">
      <c r="A7" s="1619" t="s">
        <v>446</v>
      </c>
      <c r="B7" s="416">
        <v>1561.7</v>
      </c>
      <c r="C7" s="416">
        <v>2503</v>
      </c>
      <c r="D7" s="1657">
        <v>336.6843824037907</v>
      </c>
      <c r="E7" s="1657">
        <v>330.88294047143427</v>
      </c>
      <c r="F7" s="729">
        <v>525.8</v>
      </c>
      <c r="G7" s="147">
        <v>828.2</v>
      </c>
      <c r="H7" s="409"/>
    </row>
    <row r="8" spans="1:8" ht="34.5" customHeight="1">
      <c r="A8" s="1619" t="s">
        <v>447</v>
      </c>
      <c r="B8" s="747">
        <v>1347</v>
      </c>
      <c r="C8" s="747">
        <v>1540</v>
      </c>
      <c r="D8" s="647">
        <v>408.01781737193755</v>
      </c>
      <c r="E8" s="647">
        <v>367.5974025974026</v>
      </c>
      <c r="F8" s="159">
        <v>549.5999999999999</v>
      </c>
      <c r="G8" s="160">
        <v>566.1</v>
      </c>
      <c r="H8" s="409"/>
    </row>
    <row r="9" spans="1:8" ht="34.5" customHeight="1">
      <c r="A9" s="1619" t="s">
        <v>448</v>
      </c>
      <c r="B9" s="747">
        <v>3723.8</v>
      </c>
      <c r="C9" s="747">
        <v>4481</v>
      </c>
      <c r="D9" s="647">
        <v>352.70422686503025</v>
      </c>
      <c r="E9" s="647">
        <v>356.5721937067619</v>
      </c>
      <c r="F9" s="159">
        <v>1313.4</v>
      </c>
      <c r="G9" s="160">
        <v>1597.8</v>
      </c>
      <c r="H9" s="409"/>
    </row>
    <row r="10" spans="1:8" ht="34.5" customHeight="1">
      <c r="A10" s="1619" t="s">
        <v>449</v>
      </c>
      <c r="B10" s="747">
        <v>13294</v>
      </c>
      <c r="C10" s="747">
        <v>18703</v>
      </c>
      <c r="D10" s="647">
        <v>504.4606589438845</v>
      </c>
      <c r="E10" s="647">
        <v>491.9264289151473</v>
      </c>
      <c r="F10" s="159">
        <v>6706.3</v>
      </c>
      <c r="G10" s="160">
        <v>9200.5</v>
      </c>
      <c r="H10" s="409"/>
    </row>
    <row r="11" spans="1:8" ht="34.5" customHeight="1">
      <c r="A11" s="1619" t="s">
        <v>558</v>
      </c>
      <c r="B11" s="747">
        <v>7216</v>
      </c>
      <c r="C11" s="747">
        <v>9171</v>
      </c>
      <c r="D11" s="647">
        <v>388.1790465631929</v>
      </c>
      <c r="E11" s="647">
        <v>397.230400174463</v>
      </c>
      <c r="F11" s="159">
        <v>2801.1</v>
      </c>
      <c r="G11" s="160">
        <v>3643</v>
      </c>
      <c r="H11" s="409"/>
    </row>
    <row r="12" spans="1:8" ht="34.5" customHeight="1">
      <c r="A12" s="1619" t="s">
        <v>451</v>
      </c>
      <c r="B12" s="747">
        <v>6739</v>
      </c>
      <c r="C12" s="747">
        <v>7880</v>
      </c>
      <c r="D12" s="647">
        <v>317.19839738833656</v>
      </c>
      <c r="E12" s="647">
        <v>352.3604060913706</v>
      </c>
      <c r="F12" s="159">
        <v>2137.6</v>
      </c>
      <c r="G12" s="160">
        <v>2776.6</v>
      </c>
      <c r="H12" s="409"/>
    </row>
    <row r="13" spans="1:8" ht="34.5" customHeight="1">
      <c r="A13" s="1619" t="s">
        <v>452</v>
      </c>
      <c r="B13" s="747">
        <v>1661</v>
      </c>
      <c r="C13" s="747">
        <v>3889</v>
      </c>
      <c r="D13" s="647">
        <v>403.0704394942805</v>
      </c>
      <c r="E13" s="647">
        <v>399.0485986114682</v>
      </c>
      <c r="F13" s="159">
        <v>669.4999999999999</v>
      </c>
      <c r="G13" s="160">
        <v>1551.9</v>
      </c>
      <c r="H13" s="409"/>
    </row>
    <row r="14" spans="1:8" ht="34.5" customHeight="1">
      <c r="A14" s="1619" t="s">
        <v>453</v>
      </c>
      <c r="B14" s="747">
        <v>4442</v>
      </c>
      <c r="C14" s="747">
        <v>7063</v>
      </c>
      <c r="D14" s="647">
        <v>378.1855020261143</v>
      </c>
      <c r="E14" s="647">
        <v>321.46396715276796</v>
      </c>
      <c r="F14" s="159">
        <v>1679.9</v>
      </c>
      <c r="G14" s="160">
        <v>2270.5</v>
      </c>
      <c r="H14" s="409"/>
    </row>
    <row r="15" spans="1:8" ht="34.5" customHeight="1">
      <c r="A15" s="1619" t="s">
        <v>454</v>
      </c>
      <c r="B15" s="747">
        <v>2859</v>
      </c>
      <c r="C15" s="747">
        <v>3981</v>
      </c>
      <c r="D15" s="647">
        <v>240.04896817068905</v>
      </c>
      <c r="E15" s="647">
        <v>254.70987189148454</v>
      </c>
      <c r="F15" s="159">
        <v>686.3</v>
      </c>
      <c r="G15" s="160">
        <v>1014</v>
      </c>
      <c r="H15" s="409"/>
    </row>
    <row r="16" spans="1:8" ht="34.5" customHeight="1">
      <c r="A16" s="1619" t="s">
        <v>455</v>
      </c>
      <c r="B16" s="747">
        <v>1609</v>
      </c>
      <c r="C16" s="747">
        <v>4287</v>
      </c>
      <c r="D16" s="647">
        <v>216.03480422622744</v>
      </c>
      <c r="E16" s="647">
        <v>211.45323069745746</v>
      </c>
      <c r="F16" s="159">
        <v>347.6</v>
      </c>
      <c r="G16" s="160">
        <v>906.5000000000001</v>
      </c>
      <c r="H16" s="409"/>
    </row>
    <row r="17" spans="1:8" ht="34.5" customHeight="1">
      <c r="A17" s="1619" t="s">
        <v>456</v>
      </c>
      <c r="B17" s="747">
        <v>3618</v>
      </c>
      <c r="C17" s="747">
        <v>4560</v>
      </c>
      <c r="D17" s="647">
        <v>278.66224433388606</v>
      </c>
      <c r="E17" s="647">
        <v>270.7894736842105</v>
      </c>
      <c r="F17" s="159">
        <v>1008.2</v>
      </c>
      <c r="G17" s="160">
        <v>1234.8</v>
      </c>
      <c r="H17" s="409"/>
    </row>
    <row r="18" spans="1:8" ht="34.5" customHeight="1">
      <c r="A18" s="1619" t="s">
        <v>457</v>
      </c>
      <c r="B18" s="747">
        <v>7551</v>
      </c>
      <c r="C18" s="747">
        <v>9579</v>
      </c>
      <c r="D18" s="647">
        <v>455.2244735796583</v>
      </c>
      <c r="E18" s="647">
        <v>453.27278421547135</v>
      </c>
      <c r="F18" s="159">
        <v>3437.4</v>
      </c>
      <c r="G18" s="160">
        <v>4341.9</v>
      </c>
      <c r="H18" s="409"/>
    </row>
    <row r="19" spans="1:8" ht="34.5" customHeight="1">
      <c r="A19" s="1619" t="s">
        <v>458</v>
      </c>
      <c r="B19" s="747">
        <v>7079</v>
      </c>
      <c r="C19" s="747">
        <v>11194</v>
      </c>
      <c r="D19" s="647">
        <v>392.88035033196786</v>
      </c>
      <c r="E19" s="647">
        <v>464.08790423441127</v>
      </c>
      <c r="F19" s="159">
        <v>2781.2</v>
      </c>
      <c r="G19" s="160">
        <v>5195</v>
      </c>
      <c r="H19" s="409"/>
    </row>
    <row r="20" spans="1:8" ht="34.5" customHeight="1">
      <c r="A20" s="1732" t="s">
        <v>443</v>
      </c>
      <c r="B20" s="748">
        <v>3686.2</v>
      </c>
      <c r="C20" s="748">
        <v>6713</v>
      </c>
      <c r="D20" s="1746">
        <v>357.30562639032075</v>
      </c>
      <c r="E20" s="1746">
        <v>449.2030388797855</v>
      </c>
      <c r="F20" s="1620">
        <v>1317.1</v>
      </c>
      <c r="G20" s="271">
        <v>3015.5</v>
      </c>
      <c r="H20" s="409"/>
    </row>
    <row r="21" spans="1:7" ht="34.5" customHeight="1">
      <c r="A21" s="1471" t="s">
        <v>936</v>
      </c>
      <c r="B21" s="1472"/>
      <c r="C21" s="1472"/>
      <c r="D21" s="1472"/>
      <c r="E21" s="1472"/>
      <c r="F21" s="1472"/>
      <c r="G21" s="1472"/>
    </row>
    <row r="22" spans="1:7" ht="15" customHeight="1">
      <c r="A22" s="657" t="s">
        <v>937</v>
      </c>
      <c r="B22" s="657"/>
      <c r="C22" s="657"/>
      <c r="D22" s="657"/>
      <c r="E22" s="657"/>
      <c r="F22" s="657"/>
      <c r="G22" s="657"/>
    </row>
  </sheetData>
  <sheetProtection/>
  <mergeCells count="8">
    <mergeCell ref="A1:G1"/>
    <mergeCell ref="E2:G2"/>
    <mergeCell ref="A21:G21"/>
    <mergeCell ref="A22:G22"/>
    <mergeCell ref="A3:A5"/>
    <mergeCell ref="B3:C4"/>
    <mergeCell ref="D3:E4"/>
    <mergeCell ref="F3: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41"/>
  </sheetPr>
  <dimension ref="A1:G22"/>
  <sheetViews>
    <sheetView workbookViewId="0" topLeftCell="A1">
      <selection activeCell="J8" sqref="J8"/>
    </sheetView>
  </sheetViews>
  <sheetFormatPr defaultColWidth="9.00390625" defaultRowHeight="14.25"/>
  <cols>
    <col min="1" max="1" width="14.00390625" style="366" customWidth="1"/>
    <col min="2" max="7" width="10.625" style="366" customWidth="1"/>
    <col min="8" max="16384" width="9.00390625" style="366" customWidth="1"/>
  </cols>
  <sheetData>
    <row r="1" spans="1:7" ht="24.75" customHeight="1">
      <c r="A1" s="6" t="s">
        <v>24</v>
      </c>
      <c r="B1" s="6"/>
      <c r="C1" s="6"/>
      <c r="D1" s="6"/>
      <c r="E1" s="6"/>
      <c r="F1" s="6"/>
      <c r="G1" s="6"/>
    </row>
    <row r="2" spans="1:7" ht="24.75" customHeight="1">
      <c r="A2" s="1323"/>
      <c r="B2" s="1323"/>
      <c r="C2" s="1323"/>
      <c r="D2" s="1323"/>
      <c r="E2" s="1323"/>
      <c r="F2" s="1323"/>
      <c r="G2" s="1303"/>
    </row>
    <row r="3" spans="1:7" ht="12.75" customHeight="1">
      <c r="A3" s="155" t="s">
        <v>445</v>
      </c>
      <c r="B3" s="1581" t="s">
        <v>938</v>
      </c>
      <c r="C3" s="1582"/>
      <c r="D3" s="1582"/>
      <c r="E3" s="1725"/>
      <c r="F3" s="1725"/>
      <c r="G3" s="1725"/>
    </row>
    <row r="4" spans="1:7" ht="20.25" customHeight="1">
      <c r="A4" s="1580"/>
      <c r="B4" s="1665"/>
      <c r="C4" s="1704"/>
      <c r="D4" s="1580"/>
      <c r="E4" s="1726" t="s">
        <v>939</v>
      </c>
      <c r="F4" s="741"/>
      <c r="G4" s="1665"/>
    </row>
    <row r="5" spans="1:7" ht="29.25" customHeight="1">
      <c r="A5" s="725"/>
      <c r="B5" s="670" t="s">
        <v>918</v>
      </c>
      <c r="C5" s="670" t="s">
        <v>940</v>
      </c>
      <c r="D5" s="670" t="s">
        <v>941</v>
      </c>
      <c r="E5" s="670" t="s">
        <v>942</v>
      </c>
      <c r="F5" s="670" t="s">
        <v>943</v>
      </c>
      <c r="G5" s="680" t="s">
        <v>944</v>
      </c>
    </row>
    <row r="6" spans="1:7" ht="34.5" customHeight="1">
      <c r="A6" s="1728" t="s">
        <v>349</v>
      </c>
      <c r="B6" s="1739">
        <v>7475</v>
      </c>
      <c r="C6" s="1656">
        <v>266.66220735785953</v>
      </c>
      <c r="D6" s="727">
        <v>1993.3</v>
      </c>
      <c r="E6" s="1739">
        <v>7139</v>
      </c>
      <c r="F6" s="1656">
        <v>266.13</v>
      </c>
      <c r="G6" s="752">
        <v>1899.9</v>
      </c>
    </row>
    <row r="7" spans="1:7" ht="34.5" customHeight="1">
      <c r="A7" s="1619" t="s">
        <v>446</v>
      </c>
      <c r="B7" s="1730">
        <v>520</v>
      </c>
      <c r="C7" s="1657">
        <v>255</v>
      </c>
      <c r="D7" s="729">
        <v>132.6</v>
      </c>
      <c r="E7" s="1730">
        <v>520</v>
      </c>
      <c r="F7" s="1657">
        <v>255</v>
      </c>
      <c r="G7" s="147">
        <v>132.6</v>
      </c>
    </row>
    <row r="8" spans="1:7" ht="34.5" customHeight="1">
      <c r="A8" s="1619" t="s">
        <v>447</v>
      </c>
      <c r="B8" s="1730"/>
      <c r="C8" s="1657"/>
      <c r="D8" s="729"/>
      <c r="E8" s="1730"/>
      <c r="F8" s="1657"/>
      <c r="G8" s="147"/>
    </row>
    <row r="9" spans="1:7" ht="34.5" customHeight="1">
      <c r="A9" s="1619" t="s">
        <v>448</v>
      </c>
      <c r="B9" s="1730">
        <v>854</v>
      </c>
      <c r="C9" s="1657">
        <v>284.42622950819674</v>
      </c>
      <c r="D9" s="729">
        <v>242.9</v>
      </c>
      <c r="E9" s="1730">
        <v>854</v>
      </c>
      <c r="F9" s="1657">
        <v>284.42622950819674</v>
      </c>
      <c r="G9" s="147">
        <v>242.9</v>
      </c>
    </row>
    <row r="10" spans="1:7" ht="34.5" customHeight="1">
      <c r="A10" s="1619" t="s">
        <v>449</v>
      </c>
      <c r="B10" s="1730">
        <v>1735</v>
      </c>
      <c r="C10" s="1657">
        <v>296.31123919308357</v>
      </c>
      <c r="D10" s="729">
        <v>514.1</v>
      </c>
      <c r="E10" s="1730">
        <v>1399</v>
      </c>
      <c r="F10" s="1657">
        <v>300.71</v>
      </c>
      <c r="G10" s="147">
        <v>420.7</v>
      </c>
    </row>
    <row r="11" spans="1:7" ht="34.5" customHeight="1">
      <c r="A11" s="1619" t="s">
        <v>558</v>
      </c>
      <c r="B11" s="1730">
        <v>2215</v>
      </c>
      <c r="C11" s="1657">
        <v>306.8171557562077</v>
      </c>
      <c r="D11" s="729">
        <v>679.6</v>
      </c>
      <c r="E11" s="1730">
        <v>2215</v>
      </c>
      <c r="F11" s="1657">
        <v>306.8171557562077</v>
      </c>
      <c r="G11" s="147">
        <v>679.6</v>
      </c>
    </row>
    <row r="12" spans="1:7" ht="34.5" customHeight="1">
      <c r="A12" s="1619" t="s">
        <v>451</v>
      </c>
      <c r="B12" s="1730">
        <v>2151</v>
      </c>
      <c r="C12" s="1657">
        <v>197.16410971641096</v>
      </c>
      <c r="D12" s="729">
        <v>424.1</v>
      </c>
      <c r="E12" s="1730">
        <v>2151</v>
      </c>
      <c r="F12" s="1657">
        <v>197.16410971641096</v>
      </c>
      <c r="G12" s="147">
        <v>424.1</v>
      </c>
    </row>
    <row r="13" spans="1:7" ht="34.5" customHeight="1">
      <c r="A13" s="1619" t="s">
        <v>452</v>
      </c>
      <c r="B13" s="1730"/>
      <c r="C13" s="1657"/>
      <c r="D13" s="729"/>
      <c r="E13" s="1730"/>
      <c r="F13" s="1657"/>
      <c r="G13" s="147"/>
    </row>
    <row r="14" spans="1:7" ht="34.5" customHeight="1">
      <c r="A14" s="1619" t="s">
        <v>453</v>
      </c>
      <c r="B14" s="1731"/>
      <c r="C14" s="1657"/>
      <c r="D14" s="729"/>
      <c r="E14" s="1731"/>
      <c r="F14" s="1657"/>
      <c r="G14" s="147"/>
    </row>
    <row r="15" spans="1:7" ht="34.5" customHeight="1">
      <c r="A15" s="1619" t="s">
        <v>454</v>
      </c>
      <c r="B15" s="1731"/>
      <c r="C15" s="1657"/>
      <c r="D15" s="729"/>
      <c r="E15" s="1731"/>
      <c r="F15" s="1657"/>
      <c r="G15" s="147"/>
    </row>
    <row r="16" spans="1:7" ht="34.5" customHeight="1">
      <c r="A16" s="1619" t="s">
        <v>455</v>
      </c>
      <c r="B16" s="1731"/>
      <c r="C16" s="1657"/>
      <c r="D16" s="729"/>
      <c r="E16" s="1731"/>
      <c r="F16" s="1657"/>
      <c r="G16" s="147"/>
    </row>
    <row r="17" spans="1:7" ht="34.5" customHeight="1">
      <c r="A17" s="1619" t="s">
        <v>456</v>
      </c>
      <c r="B17" s="1731"/>
      <c r="C17" s="1657"/>
      <c r="D17" s="729"/>
      <c r="E17" s="1731"/>
      <c r="F17" s="1657"/>
      <c r="G17" s="147"/>
    </row>
    <row r="18" spans="1:7" ht="34.5" customHeight="1">
      <c r="A18" s="1619" t="s">
        <v>457</v>
      </c>
      <c r="B18" s="1731"/>
      <c r="C18" s="1657"/>
      <c r="D18" s="729"/>
      <c r="E18" s="1731"/>
      <c r="F18" s="1657"/>
      <c r="G18" s="147"/>
    </row>
    <row r="19" spans="1:7" ht="34.5" customHeight="1">
      <c r="A19" s="1619" t="s">
        <v>458</v>
      </c>
      <c r="B19" s="1731"/>
      <c r="C19" s="1657"/>
      <c r="D19" s="729"/>
      <c r="E19" s="1731"/>
      <c r="F19" s="1657"/>
      <c r="G19" s="147"/>
    </row>
    <row r="20" spans="1:7" ht="34.5" customHeight="1">
      <c r="A20" s="1732" t="s">
        <v>443</v>
      </c>
      <c r="B20" s="1733"/>
      <c r="C20" s="1658"/>
      <c r="D20" s="731"/>
      <c r="E20" s="1733"/>
      <c r="F20" s="1658"/>
      <c r="G20" s="152"/>
    </row>
    <row r="21" spans="1:7" ht="32.25" customHeight="1">
      <c r="A21" s="1471" t="s">
        <v>936</v>
      </c>
      <c r="B21" s="1472"/>
      <c r="C21" s="1472"/>
      <c r="D21" s="1472"/>
      <c r="E21" s="1472"/>
      <c r="F21" s="1472"/>
      <c r="G21" s="1472"/>
    </row>
    <row r="22" spans="1:7" ht="12.75">
      <c r="A22" s="657" t="s">
        <v>937</v>
      </c>
      <c r="B22" s="657"/>
      <c r="C22" s="657"/>
      <c r="D22" s="657"/>
      <c r="E22" s="657"/>
      <c r="F22" s="657"/>
      <c r="G22" s="657"/>
    </row>
  </sheetData>
  <sheetProtection/>
  <mergeCells count="6">
    <mergeCell ref="A1:G1"/>
    <mergeCell ref="E4:G4"/>
    <mergeCell ref="A21:G21"/>
    <mergeCell ref="A22:G22"/>
    <mergeCell ref="A3:A5"/>
    <mergeCell ref="B3:D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1"/>
  </sheetPr>
  <dimension ref="A1:G22"/>
  <sheetViews>
    <sheetView workbookViewId="0" topLeftCell="A1">
      <selection activeCell="J10" sqref="J10"/>
    </sheetView>
  </sheetViews>
  <sheetFormatPr defaultColWidth="9.00390625" defaultRowHeight="14.25"/>
  <cols>
    <col min="1" max="1" width="16.375" style="366" customWidth="1"/>
    <col min="2" max="7" width="10.625" style="366" customWidth="1"/>
    <col min="8" max="16384" width="9.00390625" style="366" customWidth="1"/>
  </cols>
  <sheetData>
    <row r="1" spans="1:7" ht="30" customHeight="1">
      <c r="A1" s="6" t="s">
        <v>25</v>
      </c>
      <c r="B1" s="6"/>
      <c r="C1" s="6"/>
      <c r="D1" s="6"/>
      <c r="E1" s="6"/>
      <c r="F1" s="6"/>
      <c r="G1" s="6"/>
    </row>
    <row r="2" spans="1:7" ht="13.5">
      <c r="A2" s="732"/>
      <c r="B2" s="1309"/>
      <c r="C2" s="1309"/>
      <c r="D2" s="1309"/>
      <c r="E2" s="1303"/>
      <c r="F2" s="1303"/>
      <c r="G2" s="1303"/>
    </row>
    <row r="3" spans="1:7" ht="20.25" customHeight="1">
      <c r="A3" s="155" t="s">
        <v>445</v>
      </c>
      <c r="B3" s="1581" t="s">
        <v>945</v>
      </c>
      <c r="C3" s="1582"/>
      <c r="D3" s="1582"/>
      <c r="E3" s="1725"/>
      <c r="F3" s="1725"/>
      <c r="G3" s="1725"/>
    </row>
    <row r="4" spans="1:7" ht="20.25" customHeight="1">
      <c r="A4" s="1580"/>
      <c r="B4" s="1665"/>
      <c r="C4" s="1704"/>
      <c r="D4" s="1704"/>
      <c r="E4" s="1737" t="s">
        <v>946</v>
      </c>
      <c r="F4" s="1738"/>
      <c r="G4" s="1738"/>
    </row>
    <row r="5" spans="1:7" ht="34.5" customHeight="1">
      <c r="A5" s="725"/>
      <c r="B5" s="670" t="s">
        <v>918</v>
      </c>
      <c r="C5" s="670" t="s">
        <v>947</v>
      </c>
      <c r="D5" s="670" t="s">
        <v>941</v>
      </c>
      <c r="E5" s="670" t="s">
        <v>942</v>
      </c>
      <c r="F5" s="670" t="s">
        <v>943</v>
      </c>
      <c r="G5" s="680" t="s">
        <v>948</v>
      </c>
    </row>
    <row r="6" spans="1:7" ht="34.5" customHeight="1">
      <c r="A6" s="1728" t="s">
        <v>349</v>
      </c>
      <c r="B6" s="1739">
        <v>58911.7</v>
      </c>
      <c r="C6" s="1656">
        <v>406.84108589634997</v>
      </c>
      <c r="D6" s="727">
        <v>23967.7</v>
      </c>
      <c r="E6" s="1739">
        <v>50815</v>
      </c>
      <c r="F6" s="1656">
        <v>444.24677752632095</v>
      </c>
      <c r="G6" s="752">
        <v>22574.4</v>
      </c>
    </row>
    <row r="7" spans="1:7" ht="34.5" customHeight="1">
      <c r="A7" s="1619" t="s">
        <v>446</v>
      </c>
      <c r="B7" s="1730">
        <v>1041.7</v>
      </c>
      <c r="C7" s="1657">
        <v>377.45992128251896</v>
      </c>
      <c r="D7" s="729">
        <v>393.2</v>
      </c>
      <c r="E7" s="1730">
        <v>1041.7</v>
      </c>
      <c r="F7" s="1657">
        <v>377.45992128251896</v>
      </c>
      <c r="G7" s="147">
        <v>393.2</v>
      </c>
    </row>
    <row r="8" spans="1:7" ht="34.5" customHeight="1">
      <c r="A8" s="1619" t="s">
        <v>447</v>
      </c>
      <c r="B8" s="1730">
        <v>1347</v>
      </c>
      <c r="C8" s="1657">
        <v>408.01781737193767</v>
      </c>
      <c r="D8" s="729">
        <v>549.6</v>
      </c>
      <c r="E8" s="1730">
        <v>1231</v>
      </c>
      <c r="F8" s="1657">
        <v>432.57514216084485</v>
      </c>
      <c r="G8" s="147">
        <v>532.5</v>
      </c>
    </row>
    <row r="9" spans="1:7" ht="34.5" customHeight="1">
      <c r="A9" s="1619" t="s">
        <v>448</v>
      </c>
      <c r="B9" s="1730">
        <v>2869.8</v>
      </c>
      <c r="C9" s="1657">
        <v>373.022510279462</v>
      </c>
      <c r="D9" s="729">
        <v>1070.5</v>
      </c>
      <c r="E9" s="1730">
        <v>2516.8</v>
      </c>
      <c r="F9" s="1657">
        <v>397.29020979020976</v>
      </c>
      <c r="G9" s="147">
        <v>999.9</v>
      </c>
    </row>
    <row r="10" spans="1:7" ht="34.5" customHeight="1">
      <c r="A10" s="1619" t="s">
        <v>449</v>
      </c>
      <c r="B10" s="1730">
        <v>11559</v>
      </c>
      <c r="C10" s="1657">
        <v>535.7037806038585</v>
      </c>
      <c r="D10" s="729">
        <v>6192.2</v>
      </c>
      <c r="E10" s="1730">
        <v>10639</v>
      </c>
      <c r="F10" s="1657">
        <v>565.4478804398909</v>
      </c>
      <c r="G10" s="147">
        <v>6015.8</v>
      </c>
    </row>
    <row r="11" spans="1:7" ht="34.5" customHeight="1">
      <c r="A11" s="1619" t="s">
        <v>450</v>
      </c>
      <c r="B11" s="1730">
        <v>5001</v>
      </c>
      <c r="C11" s="1657">
        <v>424.21515696860627</v>
      </c>
      <c r="D11" s="729">
        <v>2121.5</v>
      </c>
      <c r="E11" s="1730">
        <v>5001</v>
      </c>
      <c r="F11" s="1657">
        <v>424.21515696860627</v>
      </c>
      <c r="G11" s="147">
        <v>2121.5</v>
      </c>
    </row>
    <row r="12" spans="1:7" ht="34.5" customHeight="1">
      <c r="A12" s="1619" t="s">
        <v>451</v>
      </c>
      <c r="B12" s="1730">
        <v>4588</v>
      </c>
      <c r="C12" s="1657">
        <v>373.4742807323452</v>
      </c>
      <c r="D12" s="729">
        <v>1713.5</v>
      </c>
      <c r="E12" s="1730">
        <v>4508</v>
      </c>
      <c r="F12" s="1657">
        <v>376.5527950310559</v>
      </c>
      <c r="G12" s="147">
        <v>1697.5</v>
      </c>
    </row>
    <row r="13" spans="1:7" ht="34.5" customHeight="1">
      <c r="A13" s="1619" t="s">
        <v>452</v>
      </c>
      <c r="B13" s="1730">
        <v>1661</v>
      </c>
      <c r="C13" s="1657">
        <v>403.07043949428055</v>
      </c>
      <c r="D13" s="729">
        <v>669.5</v>
      </c>
      <c r="E13" s="1730">
        <v>1515</v>
      </c>
      <c r="F13" s="1657">
        <v>404.15841584158414</v>
      </c>
      <c r="G13" s="147">
        <v>612.3</v>
      </c>
    </row>
    <row r="14" spans="1:7" ht="34.5" customHeight="1">
      <c r="A14" s="1619" t="s">
        <v>453</v>
      </c>
      <c r="B14" s="1731">
        <v>4442</v>
      </c>
      <c r="C14" s="1657">
        <v>378.18550202611436</v>
      </c>
      <c r="D14" s="729">
        <v>1679.9</v>
      </c>
      <c r="E14" s="1731">
        <v>3700</v>
      </c>
      <c r="F14" s="1657">
        <v>419.4594594594595</v>
      </c>
      <c r="G14" s="147">
        <v>1552</v>
      </c>
    </row>
    <row r="15" spans="1:7" ht="34.5" customHeight="1">
      <c r="A15" s="1619" t="s">
        <v>454</v>
      </c>
      <c r="B15" s="1731">
        <v>2859</v>
      </c>
      <c r="C15" s="1657">
        <v>240.04896817068905</v>
      </c>
      <c r="D15" s="729">
        <v>686.3</v>
      </c>
      <c r="E15" s="1731">
        <v>2145</v>
      </c>
      <c r="F15" s="1657">
        <v>266.57342657342656</v>
      </c>
      <c r="G15" s="147">
        <v>571.8</v>
      </c>
    </row>
    <row r="16" spans="1:7" ht="34.5" customHeight="1">
      <c r="A16" s="1619" t="s">
        <v>455</v>
      </c>
      <c r="B16" s="1731">
        <v>1609</v>
      </c>
      <c r="C16" s="1657">
        <v>216.03480422622746</v>
      </c>
      <c r="D16" s="729">
        <v>347.6</v>
      </c>
      <c r="E16" s="1731">
        <v>1088</v>
      </c>
      <c r="F16" s="1657">
        <v>264.7977941176471</v>
      </c>
      <c r="G16" s="147">
        <v>288.1</v>
      </c>
    </row>
    <row r="17" spans="1:7" ht="34.5" customHeight="1">
      <c r="A17" s="1619" t="s">
        <v>456</v>
      </c>
      <c r="B17" s="1731">
        <v>3618</v>
      </c>
      <c r="C17" s="1657">
        <v>278.6622443338861</v>
      </c>
      <c r="D17" s="729">
        <v>1008.2</v>
      </c>
      <c r="E17" s="1731">
        <v>2555</v>
      </c>
      <c r="F17" s="1657">
        <v>334.8336594911937</v>
      </c>
      <c r="G17" s="147">
        <v>855.5</v>
      </c>
    </row>
    <row r="18" spans="1:7" ht="34.5" customHeight="1">
      <c r="A18" s="1619" t="s">
        <v>457</v>
      </c>
      <c r="B18" s="1731">
        <v>7551</v>
      </c>
      <c r="C18" s="1657">
        <v>455.2244735796583</v>
      </c>
      <c r="D18" s="729">
        <v>3437.4</v>
      </c>
      <c r="E18" s="1731">
        <v>6203</v>
      </c>
      <c r="F18" s="1657">
        <v>510.591649201999</v>
      </c>
      <c r="G18" s="147">
        <v>3167.2</v>
      </c>
    </row>
    <row r="19" spans="1:7" ht="34.5" customHeight="1">
      <c r="A19" s="1619" t="s">
        <v>458</v>
      </c>
      <c r="B19" s="1731">
        <v>7079</v>
      </c>
      <c r="C19" s="1657">
        <v>392.8803503319678</v>
      </c>
      <c r="D19" s="729">
        <v>2781.2</v>
      </c>
      <c r="E19" s="1731">
        <v>6048</v>
      </c>
      <c r="F19" s="1657">
        <v>425.5621693121693</v>
      </c>
      <c r="G19" s="147">
        <v>2573.8</v>
      </c>
    </row>
    <row r="20" spans="1:7" ht="34.5" customHeight="1">
      <c r="A20" s="1732" t="s">
        <v>443</v>
      </c>
      <c r="B20" s="1733">
        <v>3686.2</v>
      </c>
      <c r="C20" s="1658">
        <v>357.3056263903207</v>
      </c>
      <c r="D20" s="731">
        <v>1317.1</v>
      </c>
      <c r="E20" s="1733">
        <v>2623.5</v>
      </c>
      <c r="F20" s="1658">
        <v>454.8503906994473</v>
      </c>
      <c r="G20" s="152">
        <v>1193.3</v>
      </c>
    </row>
    <row r="21" spans="1:7" ht="27.75" customHeight="1">
      <c r="A21" s="1471" t="s">
        <v>936</v>
      </c>
      <c r="B21" s="1472"/>
      <c r="C21" s="1472"/>
      <c r="D21" s="1472"/>
      <c r="E21" s="1472"/>
      <c r="F21" s="1472"/>
      <c r="G21" s="1472"/>
    </row>
    <row r="22" spans="1:7" ht="12.75">
      <c r="A22" s="657" t="s">
        <v>937</v>
      </c>
      <c r="B22" s="657"/>
      <c r="C22" s="657"/>
      <c r="D22" s="657"/>
      <c r="E22" s="657"/>
      <c r="F22" s="657"/>
      <c r="G22" s="657"/>
    </row>
  </sheetData>
  <sheetProtection/>
  <mergeCells count="7">
    <mergeCell ref="A1:G1"/>
    <mergeCell ref="E2:G2"/>
    <mergeCell ref="E4:G4"/>
    <mergeCell ref="A21:G21"/>
    <mergeCell ref="A22:G22"/>
    <mergeCell ref="A3:A5"/>
    <mergeCell ref="B3: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41"/>
  </sheetPr>
  <dimension ref="A1:H22"/>
  <sheetViews>
    <sheetView workbookViewId="0" topLeftCell="A1">
      <selection activeCell="K8" sqref="K8"/>
    </sheetView>
  </sheetViews>
  <sheetFormatPr defaultColWidth="9.00390625" defaultRowHeight="34.5" customHeight="1"/>
  <cols>
    <col min="1" max="1" width="17.625" style="366" customWidth="1"/>
    <col min="2" max="7" width="9.625" style="366" customWidth="1"/>
    <col min="8" max="16384" width="9.00390625" style="366" customWidth="1"/>
  </cols>
  <sheetData>
    <row r="1" spans="1:7" ht="41.25" customHeight="1">
      <c r="A1" s="6" t="s">
        <v>26</v>
      </c>
      <c r="B1" s="6"/>
      <c r="C1" s="6"/>
      <c r="D1" s="6"/>
      <c r="E1" s="6"/>
      <c r="F1" s="6"/>
      <c r="G1" s="6"/>
    </row>
    <row r="2" spans="1:7" ht="20.25" customHeight="1">
      <c r="A2" s="1309"/>
      <c r="B2" s="1309"/>
      <c r="C2" s="1464"/>
      <c r="D2" s="1464"/>
      <c r="E2" s="1309"/>
      <c r="F2" s="1309"/>
      <c r="G2" s="732"/>
    </row>
    <row r="3" spans="1:7" ht="18.75" customHeight="1">
      <c r="A3" s="1579" t="s">
        <v>445</v>
      </c>
      <c r="B3" s="1581" t="s">
        <v>949</v>
      </c>
      <c r="C3" s="1582"/>
      <c r="D3" s="1582"/>
      <c r="E3" s="1725"/>
      <c r="F3" s="1725"/>
      <c r="G3" s="1725"/>
    </row>
    <row r="4" spans="1:7" ht="18.75" customHeight="1">
      <c r="A4" s="1704"/>
      <c r="B4" s="1665"/>
      <c r="C4" s="1704"/>
      <c r="D4" s="1704"/>
      <c r="E4" s="1726" t="s">
        <v>950</v>
      </c>
      <c r="F4" s="741"/>
      <c r="G4" s="1665"/>
    </row>
    <row r="5" spans="1:7" ht="28.5" customHeight="1">
      <c r="A5" s="725"/>
      <c r="B5" s="670" t="s">
        <v>918</v>
      </c>
      <c r="C5" s="670" t="s">
        <v>951</v>
      </c>
      <c r="D5" s="670" t="s">
        <v>935</v>
      </c>
      <c r="E5" s="670" t="s">
        <v>942</v>
      </c>
      <c r="F5" s="670" t="s">
        <v>943</v>
      </c>
      <c r="G5" s="1727" t="s">
        <v>948</v>
      </c>
    </row>
    <row r="6" spans="1:8" s="816" customFormat="1" ht="34.5" customHeight="1">
      <c r="A6" s="1728" t="s">
        <v>349</v>
      </c>
      <c r="B6" s="1729">
        <v>3690.9</v>
      </c>
      <c r="C6" s="1656">
        <v>134.25</v>
      </c>
      <c r="D6" s="727">
        <v>495.5</v>
      </c>
      <c r="E6" s="1729">
        <v>1231.5</v>
      </c>
      <c r="F6" s="1656">
        <v>200.57</v>
      </c>
      <c r="G6" s="752">
        <v>247</v>
      </c>
      <c r="H6" s="862"/>
    </row>
    <row r="7" spans="1:8" ht="34.5" customHeight="1">
      <c r="A7" s="1619" t="s">
        <v>446</v>
      </c>
      <c r="B7" s="1730">
        <v>100</v>
      </c>
      <c r="C7" s="1657">
        <v>160</v>
      </c>
      <c r="D7" s="729">
        <v>16</v>
      </c>
      <c r="E7" s="1730">
        <v>100</v>
      </c>
      <c r="F7" s="1657">
        <v>160</v>
      </c>
      <c r="G7" s="147">
        <v>16</v>
      </c>
      <c r="H7" s="367"/>
    </row>
    <row r="8" spans="1:8" ht="34.5" customHeight="1">
      <c r="A8" s="1619" t="s">
        <v>447</v>
      </c>
      <c r="B8" s="1730">
        <v>34</v>
      </c>
      <c r="C8" s="1657">
        <v>100</v>
      </c>
      <c r="D8" s="729">
        <v>3.4</v>
      </c>
      <c r="E8" s="1730">
        <v>32</v>
      </c>
      <c r="F8" s="1657">
        <v>100</v>
      </c>
      <c r="G8" s="147">
        <v>3.2</v>
      </c>
      <c r="H8" s="367"/>
    </row>
    <row r="9" spans="1:8" ht="34.5" customHeight="1">
      <c r="A9" s="1619" t="s">
        <v>448</v>
      </c>
      <c r="B9" s="1730">
        <v>7</v>
      </c>
      <c r="C9" s="1657">
        <v>257.14</v>
      </c>
      <c r="D9" s="729">
        <v>1.8</v>
      </c>
      <c r="E9" s="1730">
        <v>7</v>
      </c>
      <c r="F9" s="1657">
        <v>257.14</v>
      </c>
      <c r="G9" s="147">
        <v>1.8</v>
      </c>
      <c r="H9" s="367"/>
    </row>
    <row r="10" spans="1:8" ht="34.5" customHeight="1">
      <c r="A10" s="1619" t="s">
        <v>449</v>
      </c>
      <c r="B10" s="1730">
        <v>1112</v>
      </c>
      <c r="C10" s="1657">
        <v>212.5</v>
      </c>
      <c r="D10" s="729">
        <v>236.3</v>
      </c>
      <c r="E10" s="1730">
        <v>752</v>
      </c>
      <c r="F10" s="1657">
        <v>233.24</v>
      </c>
      <c r="G10" s="147">
        <v>175.4</v>
      </c>
      <c r="H10" s="367"/>
    </row>
    <row r="11" spans="1:8" ht="34.5" customHeight="1">
      <c r="A11" s="1619" t="s">
        <v>450</v>
      </c>
      <c r="B11" s="1730">
        <v>219</v>
      </c>
      <c r="C11" s="1657">
        <v>108.22</v>
      </c>
      <c r="D11" s="729">
        <v>23.7</v>
      </c>
      <c r="E11" s="1730">
        <v>89</v>
      </c>
      <c r="F11" s="1657">
        <v>226.97</v>
      </c>
      <c r="G11" s="147">
        <v>20.2</v>
      </c>
      <c r="H11" s="367"/>
    </row>
    <row r="12" spans="1:8" ht="34.5" customHeight="1">
      <c r="A12" s="1619" t="s">
        <v>451</v>
      </c>
      <c r="B12" s="1730">
        <v>582.9</v>
      </c>
      <c r="C12" s="1657">
        <v>174.13</v>
      </c>
      <c r="D12" s="729">
        <v>101.5</v>
      </c>
      <c r="E12" s="1730">
        <v>20</v>
      </c>
      <c r="F12" s="1657">
        <v>200</v>
      </c>
      <c r="G12" s="147">
        <v>4</v>
      </c>
      <c r="H12" s="367"/>
    </row>
    <row r="13" spans="1:8" ht="34.5" customHeight="1">
      <c r="A13" s="1619" t="s">
        <v>452</v>
      </c>
      <c r="B13" s="1730">
        <v>140</v>
      </c>
      <c r="C13" s="1657">
        <v>114.29</v>
      </c>
      <c r="D13" s="729">
        <v>16</v>
      </c>
      <c r="E13" s="1730">
        <v>120</v>
      </c>
      <c r="F13" s="1657">
        <v>110</v>
      </c>
      <c r="G13" s="147">
        <v>13.2</v>
      </c>
      <c r="H13" s="367"/>
    </row>
    <row r="14" spans="1:8" ht="34.5" customHeight="1">
      <c r="A14" s="1619" t="s">
        <v>453</v>
      </c>
      <c r="B14" s="1731">
        <v>127</v>
      </c>
      <c r="C14" s="1657">
        <v>55.91</v>
      </c>
      <c r="D14" s="729">
        <v>7.1</v>
      </c>
      <c r="E14" s="1731">
        <v>5</v>
      </c>
      <c r="F14" s="1657">
        <v>100</v>
      </c>
      <c r="G14" s="147">
        <v>0.5</v>
      </c>
      <c r="H14" s="367"/>
    </row>
    <row r="15" spans="1:8" ht="34.5" customHeight="1">
      <c r="A15" s="1619" t="s">
        <v>454</v>
      </c>
      <c r="B15" s="1731">
        <v>73</v>
      </c>
      <c r="C15" s="1657">
        <v>109.59</v>
      </c>
      <c r="D15" s="729">
        <v>8</v>
      </c>
      <c r="E15" s="1731">
        <v>73</v>
      </c>
      <c r="F15" s="1657">
        <v>109.59</v>
      </c>
      <c r="G15" s="147">
        <v>8</v>
      </c>
      <c r="H15" s="367"/>
    </row>
    <row r="16" spans="1:8" ht="34.5" customHeight="1">
      <c r="A16" s="1619" t="s">
        <v>455</v>
      </c>
      <c r="B16" s="1731">
        <v>3</v>
      </c>
      <c r="C16" s="1657">
        <v>100</v>
      </c>
      <c r="D16" s="729">
        <v>0.3</v>
      </c>
      <c r="E16" s="1731">
        <v>3</v>
      </c>
      <c r="F16" s="1657">
        <v>100</v>
      </c>
      <c r="G16" s="147">
        <v>0.3</v>
      </c>
      <c r="H16" s="367"/>
    </row>
    <row r="17" spans="1:8" ht="34.5" customHeight="1">
      <c r="A17" s="1619" t="s">
        <v>456</v>
      </c>
      <c r="B17" s="1731">
        <v>643</v>
      </c>
      <c r="C17" s="1657">
        <v>53.5</v>
      </c>
      <c r="D17" s="729">
        <v>34.4</v>
      </c>
      <c r="E17" s="1731"/>
      <c r="F17" s="1657"/>
      <c r="G17" s="147"/>
      <c r="H17" s="367"/>
    </row>
    <row r="18" spans="1:8" ht="34.5" customHeight="1">
      <c r="A18" s="1619" t="s">
        <v>457</v>
      </c>
      <c r="B18" s="1731">
        <v>625</v>
      </c>
      <c r="C18" s="1657">
        <v>69.12</v>
      </c>
      <c r="D18" s="729">
        <v>43.2</v>
      </c>
      <c r="E18" s="1731">
        <v>15.5</v>
      </c>
      <c r="F18" s="1657">
        <v>135.48</v>
      </c>
      <c r="G18" s="147">
        <v>2.1</v>
      </c>
      <c r="H18" s="367"/>
    </row>
    <row r="19" spans="1:8" ht="34.5" customHeight="1">
      <c r="A19" s="1619" t="s">
        <v>458</v>
      </c>
      <c r="B19" s="1731">
        <v>25</v>
      </c>
      <c r="C19" s="1657">
        <v>152</v>
      </c>
      <c r="D19" s="729">
        <v>3.8</v>
      </c>
      <c r="E19" s="1731">
        <v>15</v>
      </c>
      <c r="F19" s="1657">
        <v>153.33</v>
      </c>
      <c r="G19" s="147">
        <v>2.3</v>
      </c>
      <c r="H19" s="367"/>
    </row>
    <row r="20" spans="1:8" ht="34.5" customHeight="1">
      <c r="A20" s="1732" t="s">
        <v>443</v>
      </c>
      <c r="B20" s="1733"/>
      <c r="C20" s="1658"/>
      <c r="D20" s="731"/>
      <c r="E20" s="1733"/>
      <c r="F20" s="1658"/>
      <c r="G20" s="152"/>
      <c r="H20" s="367"/>
    </row>
    <row r="21" spans="1:7" ht="34.5" customHeight="1">
      <c r="A21" s="738"/>
      <c r="B21" s="1734"/>
      <c r="C21" s="1734"/>
      <c r="D21" s="1734"/>
      <c r="E21" s="1735"/>
      <c r="F21" s="1734"/>
      <c r="G21" s="1736"/>
    </row>
    <row r="22" spans="1:7" ht="34.5" customHeight="1">
      <c r="A22" s="367"/>
      <c r="B22" s="367"/>
      <c r="C22" s="367"/>
      <c r="D22" s="367"/>
      <c r="E22" s="367"/>
      <c r="F22" s="367"/>
      <c r="G22" s="367"/>
    </row>
  </sheetData>
  <sheetProtection/>
  <mergeCells count="5">
    <mergeCell ref="A1:G1"/>
    <mergeCell ref="C2:D2"/>
    <mergeCell ref="E4:G4"/>
    <mergeCell ref="A3:A5"/>
    <mergeCell ref="B3: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1"/>
  </sheetPr>
  <dimension ref="A1:P57"/>
  <sheetViews>
    <sheetView workbookViewId="0" topLeftCell="A1">
      <pane xSplit="2" ySplit="2" topLeftCell="C3" activePane="bottomRight" state="frozen"/>
      <selection pane="bottomRight" activeCell="P15" sqref="P15"/>
    </sheetView>
  </sheetViews>
  <sheetFormatPr defaultColWidth="9.00390625" defaultRowHeight="14.25"/>
  <cols>
    <col min="1" max="1" width="20.50390625" style="1960" customWidth="1"/>
    <col min="2" max="2" width="10.00390625" style="1960" customWidth="1"/>
    <col min="3" max="3" width="9.875" style="1963" customWidth="1"/>
    <col min="4" max="4" width="9.00390625" style="1963" customWidth="1"/>
    <col min="5" max="13" width="9.00390625" style="366" customWidth="1"/>
    <col min="14" max="14" width="10.125" style="366" bestFit="1" customWidth="1"/>
    <col min="15" max="15" width="9.00390625" style="366" customWidth="1"/>
    <col min="16" max="16" width="12.625" style="366" bestFit="1" customWidth="1"/>
    <col min="17" max="16384" width="9.00390625" style="366" customWidth="1"/>
  </cols>
  <sheetData>
    <row r="1" spans="1:14" s="1960" customFormat="1" ht="41.25" customHeight="1">
      <c r="A1" s="1964" t="s">
        <v>154</v>
      </c>
      <c r="B1" s="1964"/>
      <c r="C1" s="1964"/>
      <c r="D1" s="1964"/>
      <c r="E1" s="1964"/>
      <c r="F1" s="1964"/>
      <c r="G1" s="1964"/>
      <c r="H1" s="1964"/>
      <c r="I1" s="1964"/>
      <c r="J1" s="1964"/>
      <c r="K1" s="1964"/>
      <c r="L1" s="1964"/>
      <c r="M1" s="1964"/>
      <c r="N1" s="1964"/>
    </row>
    <row r="2" spans="1:15" s="1960" customFormat="1" ht="35.25" customHeight="1">
      <c r="A2" s="1965" t="s">
        <v>155</v>
      </c>
      <c r="B2" s="1966" t="s">
        <v>156</v>
      </c>
      <c r="C2" s="1966" t="s">
        <v>157</v>
      </c>
      <c r="D2" s="1966" t="s">
        <v>158</v>
      </c>
      <c r="E2" s="1966" t="s">
        <v>159</v>
      </c>
      <c r="F2" s="1966" t="s">
        <v>160</v>
      </c>
      <c r="G2" s="1966" t="s">
        <v>161</v>
      </c>
      <c r="H2" s="1966" t="s">
        <v>162</v>
      </c>
      <c r="I2" s="1966" t="s">
        <v>163</v>
      </c>
      <c r="J2" s="1976" t="s">
        <v>164</v>
      </c>
      <c r="K2" s="1976" t="s">
        <v>165</v>
      </c>
      <c r="L2" s="1976" t="s">
        <v>166</v>
      </c>
      <c r="M2" s="1976" t="s">
        <v>167</v>
      </c>
      <c r="N2" s="1976" t="s">
        <v>168</v>
      </c>
      <c r="O2" s="1976" t="s">
        <v>169</v>
      </c>
    </row>
    <row r="3" spans="1:15" s="1960" customFormat="1" ht="24" customHeight="1">
      <c r="A3" s="1967" t="s">
        <v>170</v>
      </c>
      <c r="B3" s="1968" t="s">
        <v>171</v>
      </c>
      <c r="C3" s="1969">
        <v>27.3</v>
      </c>
      <c r="D3" s="1969">
        <v>27.4</v>
      </c>
      <c r="E3" s="1969">
        <v>27.6</v>
      </c>
      <c r="F3" s="1969">
        <v>27.7</v>
      </c>
      <c r="G3" s="1969">
        <v>27.8</v>
      </c>
      <c r="H3" s="1969">
        <v>27.7</v>
      </c>
      <c r="I3" s="1969">
        <v>27.7</v>
      </c>
      <c r="J3" s="707">
        <v>27.8</v>
      </c>
      <c r="K3" s="707">
        <v>27.9</v>
      </c>
      <c r="L3" s="707">
        <v>28.1</v>
      </c>
      <c r="M3" s="707">
        <v>28.2</v>
      </c>
      <c r="N3" s="707">
        <v>28.3</v>
      </c>
      <c r="O3" s="707">
        <v>28.4044</v>
      </c>
    </row>
    <row r="4" spans="1:15" s="1961" customFormat="1" ht="24" customHeight="1">
      <c r="A4" s="1967" t="s">
        <v>172</v>
      </c>
      <c r="B4" s="158" t="s">
        <v>173</v>
      </c>
      <c r="C4" s="1969">
        <v>5.3</v>
      </c>
      <c r="D4" s="1969">
        <v>7</v>
      </c>
      <c r="E4" s="1969">
        <v>5.2</v>
      </c>
      <c r="F4" s="1969">
        <v>8.9</v>
      </c>
      <c r="G4" s="1969">
        <v>9.5</v>
      </c>
      <c r="H4" s="1969">
        <v>10.8</v>
      </c>
      <c r="I4" s="1969">
        <v>9.9</v>
      </c>
      <c r="J4" s="707">
        <v>11.0098</v>
      </c>
      <c r="K4" s="707">
        <v>13.134</v>
      </c>
      <c r="L4" s="707">
        <v>10.3676</v>
      </c>
      <c r="M4" s="707">
        <v>9.1455</v>
      </c>
      <c r="N4" s="707">
        <v>9.354</v>
      </c>
      <c r="O4" s="707">
        <v>9.1523</v>
      </c>
    </row>
    <row r="5" spans="1:15" s="1960" customFormat="1" ht="24" customHeight="1">
      <c r="A5" s="1967" t="s">
        <v>174</v>
      </c>
      <c r="B5" s="158" t="s">
        <v>173</v>
      </c>
      <c r="C5" s="1969">
        <v>32.2</v>
      </c>
      <c r="D5" s="1969">
        <v>33.4</v>
      </c>
      <c r="E5" s="1969">
        <v>34.4</v>
      </c>
      <c r="F5" s="1969">
        <v>36.4</v>
      </c>
      <c r="G5" s="1969">
        <v>37.8</v>
      </c>
      <c r="H5" s="1969">
        <v>37.3</v>
      </c>
      <c r="I5" s="1969">
        <v>37.1</v>
      </c>
      <c r="J5" s="707">
        <v>37.7</v>
      </c>
      <c r="K5" s="707">
        <v>38.2</v>
      </c>
      <c r="L5" s="707">
        <v>38.1</v>
      </c>
      <c r="M5" s="707">
        <v>38.4</v>
      </c>
      <c r="N5" s="707">
        <v>39.3</v>
      </c>
      <c r="O5" s="707">
        <v>40.5</v>
      </c>
    </row>
    <row r="6" spans="1:15" s="1960" customFormat="1" ht="24" customHeight="1">
      <c r="A6" s="1970" t="s">
        <v>175</v>
      </c>
      <c r="B6" s="158" t="s">
        <v>173</v>
      </c>
      <c r="C6" s="1969">
        <v>5.3</v>
      </c>
      <c r="D6" s="1969">
        <v>6.4</v>
      </c>
      <c r="E6" s="1969">
        <v>7.3</v>
      </c>
      <c r="F6" s="1969">
        <v>9.2</v>
      </c>
      <c r="G6" s="1969">
        <v>10.6</v>
      </c>
      <c r="H6" s="1969">
        <v>10.3</v>
      </c>
      <c r="I6" s="1969">
        <v>10.2</v>
      </c>
      <c r="J6" s="707">
        <v>10.3</v>
      </c>
      <c r="K6" s="707">
        <v>10.6</v>
      </c>
      <c r="L6" s="707">
        <v>10.4</v>
      </c>
      <c r="M6" s="707">
        <v>10.5</v>
      </c>
      <c r="N6" s="707">
        <v>10.6</v>
      </c>
      <c r="O6" s="707">
        <v>10.7</v>
      </c>
    </row>
    <row r="7" spans="1:15" s="1960" customFormat="1" ht="24" customHeight="1">
      <c r="A7" s="1967" t="s">
        <v>176</v>
      </c>
      <c r="B7" s="158" t="s">
        <v>177</v>
      </c>
      <c r="C7" s="1969">
        <v>84.4921</v>
      </c>
      <c r="D7" s="1969">
        <v>96.8274</v>
      </c>
      <c r="E7" s="1969">
        <v>116.7937</v>
      </c>
      <c r="F7" s="1969">
        <v>123.4966</v>
      </c>
      <c r="G7" s="1969">
        <v>133.6123</v>
      </c>
      <c r="H7" s="1969">
        <v>150.5512</v>
      </c>
      <c r="I7" s="1969">
        <v>171.5962</v>
      </c>
      <c r="J7" s="707">
        <v>185.9348</v>
      </c>
      <c r="K7" s="707">
        <v>207.4727</v>
      </c>
      <c r="L7" s="707">
        <v>222.70576</v>
      </c>
      <c r="M7" s="707">
        <v>240.6421</v>
      </c>
      <c r="N7" s="707">
        <v>259.4116</v>
      </c>
      <c r="O7" s="1977">
        <v>285.799</v>
      </c>
    </row>
    <row r="8" spans="1:15" s="1960" customFormat="1" ht="24" customHeight="1">
      <c r="A8" s="1967" t="s">
        <v>178</v>
      </c>
      <c r="B8" s="158" t="s">
        <v>177</v>
      </c>
      <c r="C8" s="729">
        <v>7.46</v>
      </c>
      <c r="D8" s="729">
        <v>9.24</v>
      </c>
      <c r="E8" s="729">
        <v>13.97</v>
      </c>
      <c r="F8" s="729">
        <v>20.34</v>
      </c>
      <c r="G8" s="729">
        <v>20.27</v>
      </c>
      <c r="H8" s="729">
        <v>23.39</v>
      </c>
      <c r="I8" s="729">
        <v>32.4028</v>
      </c>
      <c r="J8" s="147">
        <v>33.0239</v>
      </c>
      <c r="K8" s="147">
        <v>51.5973</v>
      </c>
      <c r="L8" s="707">
        <v>87.1478</v>
      </c>
      <c r="M8" s="707">
        <v>39.6426</v>
      </c>
      <c r="N8" s="707">
        <v>38.7034</v>
      </c>
      <c r="O8" s="707">
        <v>82.9324</v>
      </c>
    </row>
    <row r="9" spans="1:15" s="1960" customFormat="1" ht="24" customHeight="1">
      <c r="A9" s="1967" t="s">
        <v>179</v>
      </c>
      <c r="B9" s="158" t="s">
        <v>177</v>
      </c>
      <c r="C9" s="729">
        <v>22.6</v>
      </c>
      <c r="D9" s="729">
        <v>28.06</v>
      </c>
      <c r="E9" s="729">
        <v>40.61</v>
      </c>
      <c r="F9" s="729">
        <v>48</v>
      </c>
      <c r="G9" s="729">
        <v>54.65</v>
      </c>
      <c r="H9" s="729">
        <v>78.26</v>
      </c>
      <c r="I9" s="729">
        <v>87.0238</v>
      </c>
      <c r="J9" s="147">
        <v>91.4133</v>
      </c>
      <c r="K9" s="147">
        <v>129.2411</v>
      </c>
      <c r="L9" s="707">
        <v>170.3484</v>
      </c>
      <c r="M9" s="707">
        <v>126.1603</v>
      </c>
      <c r="N9" s="707">
        <v>115.6164</v>
      </c>
      <c r="O9" s="707">
        <v>168.4952</v>
      </c>
    </row>
    <row r="10" spans="1:15" s="1960" customFormat="1" ht="24" customHeight="1">
      <c r="A10" s="1967" t="s">
        <v>180</v>
      </c>
      <c r="B10" s="158" t="s">
        <v>177</v>
      </c>
      <c r="C10" s="729">
        <v>54.9</v>
      </c>
      <c r="D10" s="729">
        <v>62.9</v>
      </c>
      <c r="E10" s="729">
        <v>79.1</v>
      </c>
      <c r="F10" s="729">
        <v>71.6</v>
      </c>
      <c r="G10" s="729">
        <v>93.3</v>
      </c>
      <c r="H10" s="729">
        <v>103.6</v>
      </c>
      <c r="I10" s="729">
        <v>119.9</v>
      </c>
      <c r="J10" s="147">
        <v>138.2813</v>
      </c>
      <c r="K10" s="147">
        <v>156.00056</v>
      </c>
      <c r="L10" s="707">
        <v>167.1</v>
      </c>
      <c r="M10" s="707">
        <v>130.9485</v>
      </c>
      <c r="N10" s="707">
        <v>121.1192</v>
      </c>
      <c r="O10" s="707">
        <v>141.554073977799</v>
      </c>
    </row>
    <row r="11" spans="1:15" s="1960" customFormat="1" ht="24" customHeight="1">
      <c r="A11" s="1967" t="s">
        <v>181</v>
      </c>
      <c r="B11" s="158" t="s">
        <v>177</v>
      </c>
      <c r="C11" s="729">
        <v>32.89</v>
      </c>
      <c r="D11" s="729">
        <v>32.62</v>
      </c>
      <c r="E11" s="729">
        <v>35.18</v>
      </c>
      <c r="F11" s="729">
        <v>42.78</v>
      </c>
      <c r="G11" s="729">
        <v>48.3885</v>
      </c>
      <c r="H11" s="729">
        <v>55.9214</v>
      </c>
      <c r="I11" s="729">
        <v>65.344</v>
      </c>
      <c r="J11" s="147">
        <v>74.1794</v>
      </c>
      <c r="K11" s="147">
        <v>83.9424</v>
      </c>
      <c r="L11" s="707">
        <v>94.115</v>
      </c>
      <c r="M11" s="707">
        <v>102.87</v>
      </c>
      <c r="N11" s="707">
        <v>111.47931</v>
      </c>
      <c r="O11" s="707">
        <v>119.8105</v>
      </c>
    </row>
    <row r="12" spans="1:15" s="1960" customFormat="1" ht="24" customHeight="1">
      <c r="A12" s="1967" t="s">
        <v>182</v>
      </c>
      <c r="B12" s="158" t="s">
        <v>177</v>
      </c>
      <c r="C12" s="729">
        <v>12.07</v>
      </c>
      <c r="D12" s="729">
        <v>13.56</v>
      </c>
      <c r="E12" s="729">
        <v>15.44528</v>
      </c>
      <c r="F12" s="729">
        <v>16.38</v>
      </c>
      <c r="G12" s="729">
        <v>16.58</v>
      </c>
      <c r="H12" s="729">
        <v>17.08</v>
      </c>
      <c r="I12" s="729">
        <v>18.26</v>
      </c>
      <c r="J12" s="147">
        <v>19.1308053435001</v>
      </c>
      <c r="K12" s="147">
        <v>20.3</v>
      </c>
      <c r="L12" s="707">
        <v>20.4</v>
      </c>
      <c r="M12" s="707">
        <v>17.70078</v>
      </c>
      <c r="N12" s="707">
        <v>15.24641</v>
      </c>
      <c r="O12" s="707">
        <v>15.42525</v>
      </c>
    </row>
    <row r="13" spans="1:15" s="1961" customFormat="1" ht="24" customHeight="1">
      <c r="A13" s="1967" t="s">
        <v>183</v>
      </c>
      <c r="B13" s="158" t="s">
        <v>177</v>
      </c>
      <c r="C13" s="1969">
        <v>120</v>
      </c>
      <c r="D13" s="1969">
        <v>221.5</v>
      </c>
      <c r="E13" s="1969">
        <v>302.7</v>
      </c>
      <c r="F13" s="1969">
        <v>302.3</v>
      </c>
      <c r="G13" s="1969">
        <v>394.7</v>
      </c>
      <c r="H13" s="1969">
        <v>484.8</v>
      </c>
      <c r="I13" s="1969">
        <v>499.1</v>
      </c>
      <c r="J13" s="147">
        <v>440.40123</v>
      </c>
      <c r="K13" s="147">
        <v>553.22192</v>
      </c>
      <c r="L13" s="707">
        <v>552.7</v>
      </c>
      <c r="M13" s="707">
        <v>451.35918</v>
      </c>
      <c r="N13" s="707">
        <v>491.94254</v>
      </c>
      <c r="O13" s="707">
        <v>636.03966</v>
      </c>
    </row>
    <row r="14" spans="1:15" s="1960" customFormat="1" ht="24" customHeight="1">
      <c r="A14" s="1967" t="s">
        <v>184</v>
      </c>
      <c r="B14" s="158" t="s">
        <v>177</v>
      </c>
      <c r="C14" s="1969">
        <v>54.1</v>
      </c>
      <c r="D14" s="1969">
        <v>47.2</v>
      </c>
      <c r="E14" s="1969">
        <v>54</v>
      </c>
      <c r="F14" s="1969">
        <v>54.9</v>
      </c>
      <c r="G14" s="1969">
        <v>64.6</v>
      </c>
      <c r="H14" s="1969">
        <v>75</v>
      </c>
      <c r="I14" s="1969">
        <v>84.7</v>
      </c>
      <c r="J14" s="707">
        <v>84.85303</v>
      </c>
      <c r="K14" s="707">
        <v>71.6</v>
      </c>
      <c r="L14" s="707">
        <v>77.8</v>
      </c>
      <c r="M14" s="707">
        <v>77.13883</v>
      </c>
      <c r="N14" s="707">
        <v>82.10525</v>
      </c>
      <c r="O14" s="707">
        <v>89.26066</v>
      </c>
    </row>
    <row r="15" spans="1:15" s="1960" customFormat="1" ht="24" customHeight="1">
      <c r="A15" s="1967" t="s">
        <v>185</v>
      </c>
      <c r="B15" s="158" t="s">
        <v>186</v>
      </c>
      <c r="C15" s="1731">
        <v>5713</v>
      </c>
      <c r="D15" s="1731">
        <v>10788</v>
      </c>
      <c r="E15" s="1731">
        <v>12911</v>
      </c>
      <c r="F15" s="1731">
        <v>7136</v>
      </c>
      <c r="G15" s="1731">
        <v>7194</v>
      </c>
      <c r="H15" s="1731">
        <v>6575</v>
      </c>
      <c r="I15" s="1731">
        <v>5939</v>
      </c>
      <c r="J15" s="1978">
        <v>20659</v>
      </c>
      <c r="K15" s="1978">
        <v>37817.1</v>
      </c>
      <c r="L15" s="1978">
        <v>5020</v>
      </c>
      <c r="M15" s="1979">
        <v>2152</v>
      </c>
      <c r="N15" s="1979">
        <v>3725</v>
      </c>
      <c r="O15" s="1978">
        <v>13129</v>
      </c>
    </row>
    <row r="16" spans="1:16" s="1960" customFormat="1" ht="24" customHeight="1">
      <c r="A16" s="1967" t="s">
        <v>187</v>
      </c>
      <c r="B16" s="158" t="s">
        <v>188</v>
      </c>
      <c r="C16" s="1969">
        <v>0.2</v>
      </c>
      <c r="D16" s="1969">
        <v>0.1</v>
      </c>
      <c r="E16" s="1969">
        <v>0.2</v>
      </c>
      <c r="F16" s="1969">
        <v>0.3</v>
      </c>
      <c r="G16" s="1969">
        <v>0.2</v>
      </c>
      <c r="H16" s="1969">
        <v>0.1</v>
      </c>
      <c r="I16" s="1969">
        <v>0.2</v>
      </c>
      <c r="J16" s="707">
        <v>0.16</v>
      </c>
      <c r="K16" s="707">
        <v>0.4</v>
      </c>
      <c r="L16" s="707">
        <v>0.416852714855328</v>
      </c>
      <c r="M16" s="707">
        <v>1.23670732934689</v>
      </c>
      <c r="N16" s="707">
        <v>1.2229046715467</v>
      </c>
      <c r="O16" s="707">
        <v>0.78</v>
      </c>
      <c r="P16" s="1980"/>
    </row>
    <row r="17" spans="1:15" s="1961" customFormat="1" ht="24" customHeight="1">
      <c r="A17" s="1967" t="s">
        <v>189</v>
      </c>
      <c r="B17" s="158" t="s">
        <v>190</v>
      </c>
      <c r="C17" s="1731">
        <v>15661</v>
      </c>
      <c r="D17" s="1731">
        <v>16948</v>
      </c>
      <c r="E17" s="1731">
        <v>18628</v>
      </c>
      <c r="F17" s="1731">
        <v>20143</v>
      </c>
      <c r="G17" s="1731">
        <v>21540</v>
      </c>
      <c r="H17" s="1731">
        <v>23428</v>
      </c>
      <c r="I17" s="1731">
        <v>26647</v>
      </c>
      <c r="J17" s="1978">
        <v>29562</v>
      </c>
      <c r="K17" s="1978">
        <v>32519.33</v>
      </c>
      <c r="L17" s="1978">
        <v>35771</v>
      </c>
      <c r="M17" s="1978">
        <v>33246.71</v>
      </c>
      <c r="N17" s="1978">
        <v>36013.303099</v>
      </c>
      <c r="O17" s="1978">
        <v>39272.13</v>
      </c>
    </row>
    <row r="18" spans="1:16" s="1960" customFormat="1" ht="24" customHeight="1">
      <c r="A18" s="1967" t="s">
        <v>191</v>
      </c>
      <c r="B18" s="158" t="s">
        <v>190</v>
      </c>
      <c r="C18" s="1731">
        <v>10549</v>
      </c>
      <c r="D18" s="1731">
        <v>11372</v>
      </c>
      <c r="E18" s="1731">
        <v>11888</v>
      </c>
      <c r="F18" s="1731">
        <v>12457</v>
      </c>
      <c r="G18" s="1731">
        <v>13992</v>
      </c>
      <c r="H18" s="1731">
        <v>15137</v>
      </c>
      <c r="I18" s="1731">
        <v>16258</v>
      </c>
      <c r="J18" s="1978">
        <v>18590.4</v>
      </c>
      <c r="K18" s="1978">
        <v>20083</v>
      </c>
      <c r="L18" s="1978">
        <v>21730</v>
      </c>
      <c r="M18" s="1978">
        <v>21720</v>
      </c>
      <c r="N18" s="1978">
        <v>23632.963417</v>
      </c>
      <c r="O18" s="1978">
        <v>25415.33</v>
      </c>
      <c r="P18" s="1961"/>
    </row>
    <row r="19" spans="1:16" s="1960" customFormat="1" ht="24" customHeight="1">
      <c r="A19" s="1967" t="s">
        <v>192</v>
      </c>
      <c r="B19" s="158" t="s">
        <v>190</v>
      </c>
      <c r="C19" s="1731">
        <v>7201</v>
      </c>
      <c r="D19" s="1731">
        <v>7862</v>
      </c>
      <c r="E19" s="1731">
        <v>8805</v>
      </c>
      <c r="F19" s="1731">
        <v>9871</v>
      </c>
      <c r="G19" s="1731">
        <v>11013</v>
      </c>
      <c r="H19" s="1731">
        <v>12256</v>
      </c>
      <c r="I19" s="1731">
        <v>12991</v>
      </c>
      <c r="J19" s="1978">
        <v>14585</v>
      </c>
      <c r="K19" s="1978">
        <v>16355.951515741983</v>
      </c>
      <c r="L19" s="1978">
        <v>18196</v>
      </c>
      <c r="M19" s="1978">
        <v>19937.39</v>
      </c>
      <c r="N19" s="1978">
        <v>21619.861106</v>
      </c>
      <c r="O19" s="1978">
        <v>23506</v>
      </c>
      <c r="P19" s="1961"/>
    </row>
    <row r="20" spans="1:16" s="1960" customFormat="1" ht="24" customHeight="1">
      <c r="A20" s="1967" t="s">
        <v>193</v>
      </c>
      <c r="B20" s="158" t="s">
        <v>190</v>
      </c>
      <c r="C20" s="1731">
        <v>4502</v>
      </c>
      <c r="D20" s="1731">
        <v>4795</v>
      </c>
      <c r="E20" s="1731">
        <v>5872</v>
      </c>
      <c r="F20" s="1731">
        <v>6960</v>
      </c>
      <c r="G20" s="1731">
        <v>8939</v>
      </c>
      <c r="H20" s="1731">
        <v>9106</v>
      </c>
      <c r="I20" s="1731">
        <v>9483</v>
      </c>
      <c r="J20" s="1978">
        <v>9045.947886385904</v>
      </c>
      <c r="K20" s="1978">
        <v>10167.4</v>
      </c>
      <c r="L20" s="1978">
        <v>11254</v>
      </c>
      <c r="M20" s="1978">
        <v>15567</v>
      </c>
      <c r="N20" s="1978">
        <v>17195.321172</v>
      </c>
      <c r="O20" s="1978">
        <v>18754.05</v>
      </c>
      <c r="P20" s="1961"/>
    </row>
    <row r="21" spans="1:15" s="1960" customFormat="1" ht="24" customHeight="1">
      <c r="A21" s="1967" t="s">
        <v>194</v>
      </c>
      <c r="B21" s="158" t="s">
        <v>173</v>
      </c>
      <c r="C21" s="1971">
        <v>1.65</v>
      </c>
      <c r="D21" s="1971">
        <v>1.51</v>
      </c>
      <c r="E21" s="1971">
        <v>1.71</v>
      </c>
      <c r="F21" s="1971">
        <v>1.62</v>
      </c>
      <c r="G21" s="1971">
        <v>1.52</v>
      </c>
      <c r="H21" s="1971">
        <v>1.48</v>
      </c>
      <c r="I21" s="1971">
        <v>1.51</v>
      </c>
      <c r="J21" s="1981">
        <v>1.5483</v>
      </c>
      <c r="K21" s="1981">
        <v>1.6143</v>
      </c>
      <c r="L21" s="1981">
        <v>1.65</v>
      </c>
      <c r="M21" s="1981">
        <v>1.6983</v>
      </c>
      <c r="N21" s="1981">
        <v>1.7032</v>
      </c>
      <c r="O21" s="1981">
        <v>1.6868</v>
      </c>
    </row>
    <row r="22" spans="1:15" s="1960" customFormat="1" ht="24" customHeight="1">
      <c r="A22" s="1967" t="s">
        <v>195</v>
      </c>
      <c r="B22" s="158" t="s">
        <v>173</v>
      </c>
      <c r="C22" s="1971">
        <v>1.63</v>
      </c>
      <c r="D22" s="1971">
        <v>1.53</v>
      </c>
      <c r="E22" s="1971">
        <v>1.59</v>
      </c>
      <c r="F22" s="1971">
        <v>1.52</v>
      </c>
      <c r="G22" s="1971">
        <v>1.47</v>
      </c>
      <c r="H22" s="1971">
        <v>1.38</v>
      </c>
      <c r="I22" s="1971">
        <v>1.3</v>
      </c>
      <c r="J22" s="1981">
        <v>1.2205</v>
      </c>
      <c r="K22" s="1981">
        <v>1.1669</v>
      </c>
      <c r="L22" s="1981">
        <v>1.11</v>
      </c>
      <c r="M22" s="1981">
        <v>1.0294</v>
      </c>
      <c r="N22" s="1981">
        <v>0.9759</v>
      </c>
      <c r="O22" s="1981">
        <v>0.9458</v>
      </c>
    </row>
    <row r="23" spans="1:15" s="1960" customFormat="1" ht="24" customHeight="1">
      <c r="A23" s="1967" t="s">
        <v>196</v>
      </c>
      <c r="B23" s="158" t="s">
        <v>197</v>
      </c>
      <c r="C23" s="1731">
        <v>4874</v>
      </c>
      <c r="D23" s="1731">
        <v>4461</v>
      </c>
      <c r="E23" s="1731">
        <v>4591</v>
      </c>
      <c r="F23" s="1731">
        <v>4914</v>
      </c>
      <c r="G23" s="1731">
        <v>5749</v>
      </c>
      <c r="H23" s="1731">
        <v>6190</v>
      </c>
      <c r="I23" s="1731">
        <v>9272</v>
      </c>
      <c r="J23" s="1978">
        <v>9534</v>
      </c>
      <c r="K23" s="1978">
        <v>9547</v>
      </c>
      <c r="L23" s="1978">
        <v>8642</v>
      </c>
      <c r="M23" s="1978">
        <v>9523</v>
      </c>
      <c r="N23" s="1978">
        <v>10125</v>
      </c>
      <c r="O23" s="1978">
        <v>10956</v>
      </c>
    </row>
    <row r="24" spans="1:15" s="1960" customFormat="1" ht="24" customHeight="1">
      <c r="A24" s="1967" t="s">
        <v>198</v>
      </c>
      <c r="B24" s="158" t="s">
        <v>199</v>
      </c>
      <c r="C24" s="1731">
        <v>146</v>
      </c>
      <c r="D24" s="1731">
        <v>142</v>
      </c>
      <c r="E24" s="1731">
        <v>192</v>
      </c>
      <c r="F24" s="1731">
        <v>192</v>
      </c>
      <c r="G24" s="1731">
        <v>159</v>
      </c>
      <c r="H24" s="1731">
        <v>175</v>
      </c>
      <c r="I24" s="1731">
        <v>453</v>
      </c>
      <c r="J24" s="1978">
        <v>479</v>
      </c>
      <c r="K24" s="1978">
        <v>487</v>
      </c>
      <c r="L24" s="1978">
        <v>484</v>
      </c>
      <c r="M24" s="1978">
        <v>481</v>
      </c>
      <c r="N24" s="1978">
        <v>484</v>
      </c>
      <c r="O24" s="1978">
        <v>482</v>
      </c>
    </row>
    <row r="25" spans="1:15" s="1960" customFormat="1" ht="24" customHeight="1">
      <c r="A25" s="1972" t="s">
        <v>200</v>
      </c>
      <c r="B25" s="167" t="s">
        <v>201</v>
      </c>
      <c r="C25" s="1733">
        <v>1284</v>
      </c>
      <c r="D25" s="1733">
        <v>1447</v>
      </c>
      <c r="E25" s="1733">
        <v>1339</v>
      </c>
      <c r="F25" s="1733">
        <v>1441</v>
      </c>
      <c r="G25" s="1733">
        <v>1401</v>
      </c>
      <c r="H25" s="1733">
        <v>1377</v>
      </c>
      <c r="I25" s="1733">
        <v>1534</v>
      </c>
      <c r="J25" s="1982">
        <v>1584</v>
      </c>
      <c r="K25" s="1982">
        <v>1576</v>
      </c>
      <c r="L25" s="1982">
        <v>1596</v>
      </c>
      <c r="M25" s="1982">
        <v>1683</v>
      </c>
      <c r="N25" s="1982">
        <v>1681</v>
      </c>
      <c r="O25" s="1982">
        <v>1711</v>
      </c>
    </row>
    <row r="26" spans="1:10" s="1960" customFormat="1" ht="18.75" customHeight="1">
      <c r="A26" s="1973" t="s">
        <v>202</v>
      </c>
      <c r="B26" s="1973"/>
      <c r="C26" s="1973"/>
      <c r="D26" s="1973"/>
      <c r="E26" s="1973"/>
      <c r="F26" s="1973"/>
      <c r="G26" s="1973"/>
      <c r="H26" s="1973"/>
      <c r="I26" s="1973"/>
      <c r="J26" s="1973"/>
    </row>
    <row r="27" spans="1:10" s="1960" customFormat="1" ht="18.75" customHeight="1">
      <c r="A27" s="1974" t="s">
        <v>203</v>
      </c>
      <c r="B27" s="1974"/>
      <c r="C27" s="1974"/>
      <c r="D27" s="1974"/>
      <c r="E27" s="1974"/>
      <c r="F27" s="1974"/>
      <c r="G27" s="1974"/>
      <c r="H27" s="1974"/>
      <c r="I27" s="1974"/>
      <c r="J27" s="1974"/>
    </row>
    <row r="28" spans="1:10" s="1960" customFormat="1" ht="18.75" customHeight="1">
      <c r="A28" s="1974" t="s">
        <v>204</v>
      </c>
      <c r="B28" s="1974"/>
      <c r="C28" s="1974"/>
      <c r="D28" s="1974"/>
      <c r="E28" s="1974"/>
      <c r="F28" s="1974"/>
      <c r="G28" s="1974"/>
      <c r="H28" s="1974"/>
      <c r="I28" s="1974"/>
      <c r="J28" s="1974"/>
    </row>
    <row r="29" spans="1:10" s="1960" customFormat="1" ht="18.75" customHeight="1">
      <c r="A29" s="1974" t="s">
        <v>205</v>
      </c>
      <c r="B29" s="1974"/>
      <c r="C29" s="1974"/>
      <c r="D29" s="1974"/>
      <c r="E29" s="1974"/>
      <c r="F29" s="1974"/>
      <c r="G29" s="1974"/>
      <c r="H29" s="1974"/>
      <c r="I29" s="1974"/>
      <c r="J29" s="1974"/>
    </row>
    <row r="30" spans="1:10" s="1960" customFormat="1" ht="18.75" customHeight="1">
      <c r="A30" s="1974" t="s">
        <v>206</v>
      </c>
      <c r="B30" s="1974"/>
      <c r="C30" s="1974"/>
      <c r="D30" s="1974"/>
      <c r="E30" s="1974"/>
      <c r="F30" s="1974"/>
      <c r="G30" s="1974"/>
      <c r="H30" s="1974"/>
      <c r="I30" s="1974"/>
      <c r="J30" s="1974"/>
    </row>
    <row r="31" spans="1:10" s="1960" customFormat="1" ht="18.75" customHeight="1">
      <c r="A31" s="1974" t="s">
        <v>207</v>
      </c>
      <c r="B31" s="1974"/>
      <c r="C31" s="1974"/>
      <c r="D31" s="1974"/>
      <c r="E31" s="1974"/>
      <c r="F31" s="1974"/>
      <c r="G31" s="1974"/>
      <c r="H31" s="1974"/>
      <c r="I31" s="1974"/>
      <c r="J31" s="1974"/>
    </row>
    <row r="32" spans="1:10" s="1960" customFormat="1" ht="18.75" customHeight="1">
      <c r="A32" s="1974" t="s">
        <v>208</v>
      </c>
      <c r="B32" s="1974"/>
      <c r="C32" s="1974"/>
      <c r="D32" s="1974"/>
      <c r="E32" s="1974"/>
      <c r="F32" s="1974"/>
      <c r="G32" s="1974"/>
      <c r="H32" s="1974"/>
      <c r="I32" s="1974"/>
      <c r="J32" s="1974"/>
    </row>
    <row r="33" spans="1:10" s="1960" customFormat="1" ht="18.75" customHeight="1">
      <c r="A33" s="1975" t="s">
        <v>209</v>
      </c>
      <c r="B33" s="1975"/>
      <c r="C33" s="1975"/>
      <c r="D33" s="1975"/>
      <c r="E33" s="1974"/>
      <c r="F33" s="1974"/>
      <c r="G33" s="1974"/>
      <c r="H33" s="1974"/>
      <c r="I33" s="1974"/>
      <c r="J33" s="1974"/>
    </row>
    <row r="34" s="1960" customFormat="1" ht="24" customHeight="1"/>
    <row r="35" s="1960" customFormat="1" ht="24" customHeight="1"/>
    <row r="36" s="1960" customFormat="1" ht="24" customHeight="1"/>
    <row r="37" s="1960" customFormat="1" ht="24" customHeight="1"/>
    <row r="38" s="1960" customFormat="1" ht="24" customHeight="1"/>
    <row r="39" s="1960" customFormat="1" ht="24" customHeight="1"/>
    <row r="40" s="1960" customFormat="1" ht="24" customHeight="1"/>
    <row r="41" s="1960" customFormat="1" ht="24" customHeight="1"/>
    <row r="42" s="1960" customFormat="1" ht="24" customHeight="1"/>
    <row r="43" s="1960" customFormat="1" ht="24" customHeight="1"/>
    <row r="44" spans="1:2" s="1961" customFormat="1" ht="24" customHeight="1">
      <c r="A44" s="1960"/>
      <c r="B44" s="1960"/>
    </row>
    <row r="45" s="1960" customFormat="1" ht="24" customHeight="1"/>
    <row r="46" s="1960" customFormat="1" ht="24" customHeight="1"/>
    <row r="47" s="1960" customFormat="1" ht="24" customHeight="1"/>
    <row r="48" s="1960" customFormat="1" ht="24" customHeight="1"/>
    <row r="49" s="1960" customFormat="1" ht="24" customHeight="1"/>
    <row r="50" s="1960" customFormat="1" ht="24" customHeight="1"/>
    <row r="51" s="1960" customFormat="1" ht="24" customHeight="1"/>
    <row r="52" s="1960" customFormat="1" ht="24" customHeight="1"/>
    <row r="53" s="1960" customFormat="1" ht="24" customHeight="1"/>
    <row r="54" s="1960" customFormat="1" ht="24" customHeight="1"/>
    <row r="55" s="1960" customFormat="1" ht="24" customHeight="1"/>
    <row r="56" spans="1:2" s="1962" customFormat="1" ht="24" customHeight="1">
      <c r="A56" s="1960"/>
      <c r="B56" s="1960"/>
    </row>
    <row r="57" spans="1:2" s="1962" customFormat="1" ht="24" customHeight="1">
      <c r="A57" s="1960"/>
      <c r="B57" s="1960"/>
    </row>
    <row r="58" s="1960" customFormat="1" ht="24" customHeight="1"/>
    <row r="59" s="1960" customFormat="1" ht="24" customHeight="1"/>
  </sheetData>
  <sheetProtection/>
  <mergeCells count="2">
    <mergeCell ref="A1:N1"/>
    <mergeCell ref="A33:D33"/>
  </mergeCells>
  <printOptions/>
  <pageMargins left="0.75" right="0.75" top="0.39" bottom="0.39" header="0.51" footer="0.51"/>
  <pageSetup horizontalDpi="600" verticalDpi="600" orientation="landscape" paperSize="9"/>
  <legacyDrawing r:id="rId2"/>
</worksheet>
</file>

<file path=xl/worksheets/sheet30.xml><?xml version="1.0" encoding="utf-8"?>
<worksheet xmlns="http://schemas.openxmlformats.org/spreadsheetml/2006/main" xmlns:r="http://schemas.openxmlformats.org/officeDocument/2006/relationships">
  <dimension ref="A1:O23"/>
  <sheetViews>
    <sheetView zoomScaleSheetLayoutView="100" workbookViewId="0" topLeftCell="A1">
      <selection activeCell="P15" sqref="P15"/>
    </sheetView>
  </sheetViews>
  <sheetFormatPr defaultColWidth="9.00390625" defaultRowHeight="14.25"/>
  <cols>
    <col min="1" max="1" width="22.00390625" style="1308" customWidth="1"/>
    <col min="2" max="2" width="9.00390625" style="1308" customWidth="1"/>
    <col min="3" max="15" width="9.50390625" style="1308" customWidth="1"/>
    <col min="16" max="16384" width="9.00390625" style="1308" customWidth="1"/>
  </cols>
  <sheetData>
    <row r="1" spans="1:15" s="1308" customFormat="1" ht="20.25">
      <c r="A1" s="6" t="s">
        <v>27</v>
      </c>
      <c r="B1" s="6"/>
      <c r="C1" s="6"/>
      <c r="D1" s="6"/>
      <c r="E1" s="6"/>
      <c r="F1" s="6"/>
      <c r="G1" s="6"/>
      <c r="H1" s="6"/>
      <c r="I1" s="6"/>
      <c r="J1" s="6"/>
      <c r="K1" s="6"/>
      <c r="L1" s="6"/>
      <c r="M1" s="6"/>
      <c r="N1" s="6"/>
      <c r="O1" s="6"/>
    </row>
    <row r="2" spans="1:4" s="1308" customFormat="1" ht="13.5">
      <c r="A2" s="1718"/>
      <c r="B2" s="1718"/>
      <c r="C2" s="1718"/>
      <c r="D2" s="1718"/>
    </row>
    <row r="3" spans="1:15" s="1308" customFormat="1" ht="24.75" customHeight="1">
      <c r="A3" s="376" t="s">
        <v>395</v>
      </c>
      <c r="B3" s="377" t="s">
        <v>156</v>
      </c>
      <c r="C3" s="377" t="s">
        <v>157</v>
      </c>
      <c r="D3" s="377" t="s">
        <v>158</v>
      </c>
      <c r="E3" s="377" t="s">
        <v>159</v>
      </c>
      <c r="F3" s="377" t="s">
        <v>160</v>
      </c>
      <c r="G3" s="377" t="s">
        <v>161</v>
      </c>
      <c r="H3" s="377" t="s">
        <v>162</v>
      </c>
      <c r="I3" s="377" t="s">
        <v>163</v>
      </c>
      <c r="J3" s="377" t="s">
        <v>164</v>
      </c>
      <c r="K3" s="377" t="s">
        <v>165</v>
      </c>
      <c r="L3" s="377" t="s">
        <v>166</v>
      </c>
      <c r="M3" s="377" t="s">
        <v>167</v>
      </c>
      <c r="N3" s="1623" t="s">
        <v>168</v>
      </c>
      <c r="O3" s="1623" t="s">
        <v>169</v>
      </c>
    </row>
    <row r="4" spans="1:15" s="1717" customFormat="1" ht="24.75" customHeight="1">
      <c r="A4" s="1628" t="s">
        <v>952</v>
      </c>
      <c r="B4" s="1629" t="s">
        <v>953</v>
      </c>
      <c r="C4" s="1634">
        <v>41984</v>
      </c>
      <c r="D4" s="411">
        <v>36348</v>
      </c>
      <c r="E4" s="411">
        <v>69015</v>
      </c>
      <c r="F4" s="1719">
        <v>56238</v>
      </c>
      <c r="G4" s="1719">
        <v>51271</v>
      </c>
      <c r="H4" s="1719">
        <v>49603</v>
      </c>
      <c r="I4" s="1719">
        <v>47358</v>
      </c>
      <c r="J4" s="1719">
        <v>45519</v>
      </c>
      <c r="K4" s="1719">
        <v>44229</v>
      </c>
      <c r="L4" s="1719">
        <v>43483</v>
      </c>
      <c r="M4" s="1719">
        <v>41616</v>
      </c>
      <c r="N4" s="1719">
        <v>40105</v>
      </c>
      <c r="O4" s="1722">
        <v>38913.1</v>
      </c>
    </row>
    <row r="5" spans="1:15" s="1308" customFormat="1" ht="24.75" customHeight="1">
      <c r="A5" s="1632" t="s">
        <v>954</v>
      </c>
      <c r="B5" s="379" t="s">
        <v>953</v>
      </c>
      <c r="C5" s="809">
        <v>9578</v>
      </c>
      <c r="D5" s="416">
        <v>8491</v>
      </c>
      <c r="E5" s="416">
        <v>22839</v>
      </c>
      <c r="F5" s="1720">
        <v>19083</v>
      </c>
      <c r="G5" s="1720">
        <v>10775</v>
      </c>
      <c r="H5" s="1720">
        <v>9902</v>
      </c>
      <c r="I5" s="1720">
        <v>9137</v>
      </c>
      <c r="J5" s="1720">
        <v>9039</v>
      </c>
      <c r="K5" s="1720">
        <v>9004</v>
      </c>
      <c r="L5" s="1720">
        <v>8750</v>
      </c>
      <c r="M5" s="1720">
        <v>9099</v>
      </c>
      <c r="N5" s="1720">
        <v>10109</v>
      </c>
      <c r="O5" s="1723">
        <v>10897.3</v>
      </c>
    </row>
    <row r="6" spans="1:15" s="1308" customFormat="1" ht="24.75" customHeight="1">
      <c r="A6" s="1632" t="s">
        <v>955</v>
      </c>
      <c r="B6" s="379" t="s">
        <v>953</v>
      </c>
      <c r="C6" s="809">
        <v>4522</v>
      </c>
      <c r="D6" s="416">
        <v>4428</v>
      </c>
      <c r="E6" s="416">
        <v>6482</v>
      </c>
      <c r="F6" s="1720">
        <v>6938</v>
      </c>
      <c r="G6" s="1720">
        <v>7505</v>
      </c>
      <c r="H6" s="1720">
        <v>6796</v>
      </c>
      <c r="I6" s="1720">
        <v>7088</v>
      </c>
      <c r="J6" s="1720">
        <v>7205</v>
      </c>
      <c r="K6" s="1720">
        <v>7004</v>
      </c>
      <c r="L6" s="1720">
        <v>6252</v>
      </c>
      <c r="M6" s="1720">
        <v>6574</v>
      </c>
      <c r="N6" s="1720">
        <v>6020</v>
      </c>
      <c r="O6" s="1723">
        <v>5453</v>
      </c>
    </row>
    <row r="7" spans="1:15" s="1308" customFormat="1" ht="24.75" customHeight="1">
      <c r="A7" s="1632" t="s">
        <v>956</v>
      </c>
      <c r="B7" s="379" t="s">
        <v>953</v>
      </c>
      <c r="C7" s="809">
        <v>1177</v>
      </c>
      <c r="D7" s="416">
        <v>594</v>
      </c>
      <c r="E7" s="416">
        <v>944</v>
      </c>
      <c r="F7" s="1720">
        <v>716</v>
      </c>
      <c r="G7" s="1720">
        <v>760</v>
      </c>
      <c r="H7" s="1720">
        <v>907</v>
      </c>
      <c r="I7" s="1720">
        <v>744</v>
      </c>
      <c r="J7" s="1720">
        <v>520</v>
      </c>
      <c r="K7" s="1720">
        <v>482</v>
      </c>
      <c r="L7" s="1720">
        <v>538</v>
      </c>
      <c r="M7" s="1720">
        <v>595</v>
      </c>
      <c r="N7" s="1720">
        <v>955</v>
      </c>
      <c r="O7" s="1723">
        <v>854</v>
      </c>
    </row>
    <row r="8" spans="1:15" s="1308" customFormat="1" ht="24.75" customHeight="1">
      <c r="A8" s="1632" t="s">
        <v>957</v>
      </c>
      <c r="B8" s="379" t="s">
        <v>953</v>
      </c>
      <c r="C8" s="809">
        <v>5891</v>
      </c>
      <c r="D8" s="416">
        <v>5733</v>
      </c>
      <c r="E8" s="416">
        <v>12380</v>
      </c>
      <c r="F8" s="1720">
        <v>9880</v>
      </c>
      <c r="G8" s="1720">
        <v>9047</v>
      </c>
      <c r="H8" s="1720">
        <v>8308</v>
      </c>
      <c r="I8" s="1720">
        <v>7662</v>
      </c>
      <c r="J8" s="1720">
        <v>7454</v>
      </c>
      <c r="K8" s="1720">
        <v>6557</v>
      </c>
      <c r="L8" s="1720">
        <v>5923</v>
      </c>
      <c r="M8" s="1720">
        <v>5445</v>
      </c>
      <c r="N8" s="1720">
        <v>4973</v>
      </c>
      <c r="O8" s="1723">
        <v>4135</v>
      </c>
    </row>
    <row r="9" spans="1:15" s="1717" customFormat="1" ht="24.75" customHeight="1">
      <c r="A9" s="1628" t="s">
        <v>958</v>
      </c>
      <c r="B9" s="1629" t="s">
        <v>238</v>
      </c>
      <c r="C9" s="1634">
        <v>48529.4</v>
      </c>
      <c r="D9" s="411">
        <v>43153.6</v>
      </c>
      <c r="E9" s="411">
        <v>47130.8</v>
      </c>
      <c r="F9" s="1719">
        <v>43423.1</v>
      </c>
      <c r="G9" s="1719">
        <v>44798.6</v>
      </c>
      <c r="H9" s="1719">
        <v>37393.3</v>
      </c>
      <c r="I9" s="1719">
        <v>38030</v>
      </c>
      <c r="J9" s="1719">
        <v>36560.8</v>
      </c>
      <c r="K9" s="1719">
        <v>36243.8</v>
      </c>
      <c r="L9" s="1719">
        <v>23959.5</v>
      </c>
      <c r="M9" s="1719">
        <v>27163.8</v>
      </c>
      <c r="N9" s="1719">
        <v>23405.3</v>
      </c>
      <c r="O9" s="1722">
        <v>23336.1</v>
      </c>
    </row>
    <row r="10" spans="1:15" s="1717" customFormat="1" ht="24.75" customHeight="1">
      <c r="A10" s="1628" t="s">
        <v>959</v>
      </c>
      <c r="B10" s="1629" t="s">
        <v>238</v>
      </c>
      <c r="C10" s="1634">
        <v>13596.6</v>
      </c>
      <c r="D10" s="411">
        <v>12685</v>
      </c>
      <c r="E10" s="411">
        <v>16175.6</v>
      </c>
      <c r="F10" s="1719">
        <v>14457.3</v>
      </c>
      <c r="G10" s="1719">
        <v>16708.4</v>
      </c>
      <c r="H10" s="1719">
        <v>13996.7</v>
      </c>
      <c r="I10" s="1719">
        <v>15359.6</v>
      </c>
      <c r="J10" s="1719">
        <v>15289.7</v>
      </c>
      <c r="K10" s="1719">
        <v>17251.3</v>
      </c>
      <c r="L10" s="1719">
        <v>7364.3</v>
      </c>
      <c r="M10" s="1719">
        <v>10741.4</v>
      </c>
      <c r="N10" s="1719">
        <v>9277</v>
      </c>
      <c r="O10" s="1722">
        <v>10486</v>
      </c>
    </row>
    <row r="11" spans="1:15" s="1308" customFormat="1" ht="24.75" customHeight="1">
      <c r="A11" s="1632" t="s">
        <v>960</v>
      </c>
      <c r="B11" s="379" t="s">
        <v>238</v>
      </c>
      <c r="C11" s="809">
        <v>2592</v>
      </c>
      <c r="D11" s="416">
        <v>2832.4</v>
      </c>
      <c r="E11" s="416">
        <v>2888.6</v>
      </c>
      <c r="F11" s="1720">
        <v>2734.4</v>
      </c>
      <c r="G11" s="1720">
        <v>3116.2</v>
      </c>
      <c r="H11" s="1720">
        <v>1741.5</v>
      </c>
      <c r="I11" s="1720">
        <v>1957.4</v>
      </c>
      <c r="J11" s="1720">
        <v>1856.3</v>
      </c>
      <c r="K11" s="1720">
        <v>1750.2</v>
      </c>
      <c r="L11" s="1720">
        <v>918.8</v>
      </c>
      <c r="M11" s="1720">
        <v>910.1</v>
      </c>
      <c r="N11" s="1720">
        <v>993.1</v>
      </c>
      <c r="O11" s="1723">
        <v>941.2</v>
      </c>
    </row>
    <row r="12" spans="1:15" s="1308" customFormat="1" ht="24.75" customHeight="1">
      <c r="A12" s="1632" t="s">
        <v>961</v>
      </c>
      <c r="B12" s="379" t="s">
        <v>238</v>
      </c>
      <c r="C12" s="809">
        <v>8478.7</v>
      </c>
      <c r="D12" s="416">
        <v>8244.1</v>
      </c>
      <c r="E12" s="416">
        <v>11986.7</v>
      </c>
      <c r="F12" s="1720">
        <v>10391.1</v>
      </c>
      <c r="G12" s="1720">
        <v>12641.1</v>
      </c>
      <c r="H12" s="1720">
        <v>11135.6</v>
      </c>
      <c r="I12" s="1720">
        <v>12214</v>
      </c>
      <c r="J12" s="1720">
        <v>12553.7</v>
      </c>
      <c r="K12" s="1720">
        <v>14544.9</v>
      </c>
      <c r="L12" s="1720">
        <v>5991.1</v>
      </c>
      <c r="M12" s="1720">
        <v>9352.2</v>
      </c>
      <c r="N12" s="1720">
        <v>7862</v>
      </c>
      <c r="O12" s="1723">
        <v>9257.1</v>
      </c>
    </row>
    <row r="13" spans="1:15" s="1308" customFormat="1" ht="24.75" customHeight="1">
      <c r="A13" s="1632" t="s">
        <v>962</v>
      </c>
      <c r="B13" s="379" t="s">
        <v>238</v>
      </c>
      <c r="C13" s="809">
        <v>1975.5</v>
      </c>
      <c r="D13" s="416">
        <v>1004.8</v>
      </c>
      <c r="E13" s="416">
        <v>1008.3</v>
      </c>
      <c r="F13" s="1720">
        <v>1168.8</v>
      </c>
      <c r="G13" s="1720">
        <v>820.3</v>
      </c>
      <c r="H13" s="1720">
        <v>981.5</v>
      </c>
      <c r="I13" s="1720">
        <v>1063.7</v>
      </c>
      <c r="J13" s="1720">
        <v>745.7</v>
      </c>
      <c r="K13" s="1720">
        <v>861.2</v>
      </c>
      <c r="L13" s="1720">
        <v>439.9</v>
      </c>
      <c r="M13" s="1720">
        <v>474.1</v>
      </c>
      <c r="N13" s="1720">
        <v>418.9</v>
      </c>
      <c r="O13" s="1723">
        <v>279.7</v>
      </c>
    </row>
    <row r="14" spans="1:15" s="1308" customFormat="1" ht="24.75" customHeight="1">
      <c r="A14" s="1632" t="s">
        <v>963</v>
      </c>
      <c r="B14" s="379" t="s">
        <v>238</v>
      </c>
      <c r="C14" s="809">
        <v>550.4</v>
      </c>
      <c r="D14" s="416">
        <v>603.7</v>
      </c>
      <c r="E14" s="416">
        <v>292</v>
      </c>
      <c r="F14" s="1720">
        <v>163</v>
      </c>
      <c r="G14" s="1720">
        <v>130.8</v>
      </c>
      <c r="H14" s="1720">
        <v>138.1</v>
      </c>
      <c r="I14" s="1720">
        <v>124.5</v>
      </c>
      <c r="J14" s="1720">
        <v>134.00000000000068</v>
      </c>
      <c r="K14" s="1720">
        <v>95</v>
      </c>
      <c r="L14" s="1720">
        <v>14.5</v>
      </c>
      <c r="M14" s="1720">
        <v>4.999999999998181</v>
      </c>
      <c r="N14" s="1720">
        <v>3</v>
      </c>
      <c r="O14" s="1723">
        <v>8</v>
      </c>
    </row>
    <row r="15" spans="1:15" s="1717" customFormat="1" ht="24.75" customHeight="1">
      <c r="A15" s="1628" t="s">
        <v>964</v>
      </c>
      <c r="B15" s="1629" t="s">
        <v>238</v>
      </c>
      <c r="C15" s="1634">
        <v>34932.8</v>
      </c>
      <c r="D15" s="411">
        <v>30468.6</v>
      </c>
      <c r="E15" s="411">
        <v>30955.2</v>
      </c>
      <c r="F15" s="1719">
        <v>28965.8</v>
      </c>
      <c r="G15" s="1719">
        <v>28090.2</v>
      </c>
      <c r="H15" s="1719">
        <v>23396.6</v>
      </c>
      <c r="I15" s="1719">
        <v>22670.4</v>
      </c>
      <c r="J15" s="1719">
        <v>21271.1</v>
      </c>
      <c r="K15" s="1719">
        <v>18992.5</v>
      </c>
      <c r="L15" s="1719">
        <v>16595.2</v>
      </c>
      <c r="M15" s="1719">
        <v>16422.4</v>
      </c>
      <c r="N15" s="1719">
        <v>14128.3</v>
      </c>
      <c r="O15" s="1722">
        <v>12850.1</v>
      </c>
    </row>
    <row r="16" spans="1:15" s="1308" customFormat="1" ht="24.75" customHeight="1">
      <c r="A16" s="1632" t="s">
        <v>965</v>
      </c>
      <c r="B16" s="379" t="s">
        <v>238</v>
      </c>
      <c r="C16" s="809">
        <v>8558.4</v>
      </c>
      <c r="D16" s="416">
        <v>6694.1</v>
      </c>
      <c r="E16" s="416">
        <v>6233.1</v>
      </c>
      <c r="F16" s="1720">
        <v>5197</v>
      </c>
      <c r="G16" s="1720">
        <v>4220.1</v>
      </c>
      <c r="H16" s="1720">
        <v>3346.6</v>
      </c>
      <c r="I16" s="1720">
        <v>2904.6</v>
      </c>
      <c r="J16" s="1720">
        <v>2734.8</v>
      </c>
      <c r="K16" s="1720">
        <v>2489.8</v>
      </c>
      <c r="L16" s="1720">
        <v>2070.2</v>
      </c>
      <c r="M16" s="1720">
        <v>2188.6</v>
      </c>
      <c r="N16" s="1720">
        <v>1400.3</v>
      </c>
      <c r="O16" s="1723">
        <v>1646.8</v>
      </c>
    </row>
    <row r="17" spans="1:15" s="1308" customFormat="1" ht="24.75" customHeight="1">
      <c r="A17" s="1632" t="s">
        <v>966</v>
      </c>
      <c r="B17" s="379" t="s">
        <v>238</v>
      </c>
      <c r="C17" s="809">
        <v>7102.6</v>
      </c>
      <c r="D17" s="416">
        <v>5902.1</v>
      </c>
      <c r="E17" s="416">
        <v>5597.3</v>
      </c>
      <c r="F17" s="1720">
        <v>5790.8</v>
      </c>
      <c r="G17" s="1720">
        <v>5606.6</v>
      </c>
      <c r="H17" s="1720">
        <v>5019</v>
      </c>
      <c r="I17" s="1720">
        <v>5335</v>
      </c>
      <c r="J17" s="1720">
        <v>5318.1</v>
      </c>
      <c r="K17" s="1720">
        <v>4311.8</v>
      </c>
      <c r="L17" s="1720">
        <v>3170.5</v>
      </c>
      <c r="M17" s="1720">
        <v>3213.1</v>
      </c>
      <c r="N17" s="1720">
        <v>2561.1</v>
      </c>
      <c r="O17" s="1723">
        <v>2292</v>
      </c>
    </row>
    <row r="18" spans="1:15" s="1308" customFormat="1" ht="24.75" customHeight="1">
      <c r="A18" s="1632" t="s">
        <v>967</v>
      </c>
      <c r="B18" s="379" t="s">
        <v>238</v>
      </c>
      <c r="C18" s="809">
        <v>1039.8</v>
      </c>
      <c r="D18" s="416">
        <v>733.8</v>
      </c>
      <c r="E18" s="416">
        <v>953.5</v>
      </c>
      <c r="F18" s="1720">
        <v>856.5</v>
      </c>
      <c r="G18" s="1720">
        <v>849.6</v>
      </c>
      <c r="H18" s="1720">
        <v>675.9</v>
      </c>
      <c r="I18" s="1720">
        <v>546.4</v>
      </c>
      <c r="J18" s="1720">
        <v>530</v>
      </c>
      <c r="K18" s="1720">
        <v>461.9</v>
      </c>
      <c r="L18" s="1720">
        <v>461.7</v>
      </c>
      <c r="M18" s="1720">
        <v>371.3</v>
      </c>
      <c r="N18" s="1720">
        <v>561.6</v>
      </c>
      <c r="O18" s="1723">
        <v>437.5</v>
      </c>
    </row>
    <row r="19" spans="1:15" s="1308" customFormat="1" ht="24.75" customHeight="1">
      <c r="A19" s="1632" t="s">
        <v>968</v>
      </c>
      <c r="B19" s="379" t="s">
        <v>238</v>
      </c>
      <c r="C19" s="809">
        <v>5350.1</v>
      </c>
      <c r="D19" s="416">
        <v>6005.5</v>
      </c>
      <c r="E19" s="416">
        <v>7216.2</v>
      </c>
      <c r="F19" s="1720">
        <v>7092.4</v>
      </c>
      <c r="G19" s="1720">
        <v>6962.6</v>
      </c>
      <c r="H19" s="1720">
        <v>5729.5</v>
      </c>
      <c r="I19" s="1720">
        <v>4749.4</v>
      </c>
      <c r="J19" s="1720">
        <v>4021.5</v>
      </c>
      <c r="K19" s="1720">
        <v>3332.6</v>
      </c>
      <c r="L19" s="1720">
        <v>3430</v>
      </c>
      <c r="M19" s="1720">
        <v>3193.2</v>
      </c>
      <c r="N19" s="1720">
        <v>2929.7</v>
      </c>
      <c r="O19" s="1723">
        <v>2529.9</v>
      </c>
    </row>
    <row r="20" spans="1:15" s="1308" customFormat="1" ht="24.75" customHeight="1">
      <c r="A20" s="1632" t="s">
        <v>969</v>
      </c>
      <c r="B20" s="379" t="s">
        <v>238</v>
      </c>
      <c r="C20" s="809">
        <v>3733.8</v>
      </c>
      <c r="D20" s="416">
        <v>3257.5</v>
      </c>
      <c r="E20" s="416">
        <v>3219.1</v>
      </c>
      <c r="F20" s="1720">
        <v>3433.5</v>
      </c>
      <c r="G20" s="1720">
        <v>3337</v>
      </c>
      <c r="H20" s="1720">
        <v>1564.6</v>
      </c>
      <c r="I20" s="1720">
        <v>1450.6</v>
      </c>
      <c r="J20" s="1720">
        <v>1334.8</v>
      </c>
      <c r="K20" s="1720">
        <v>1156.2</v>
      </c>
      <c r="L20" s="1720">
        <v>978</v>
      </c>
      <c r="M20" s="1720">
        <v>1004.9</v>
      </c>
      <c r="N20" s="1720">
        <v>828.7</v>
      </c>
      <c r="O20" s="1723">
        <v>639.7</v>
      </c>
    </row>
    <row r="21" spans="1:15" s="1308" customFormat="1" ht="24.75" customHeight="1">
      <c r="A21" s="1632" t="s">
        <v>970</v>
      </c>
      <c r="B21" s="379" t="s">
        <v>238</v>
      </c>
      <c r="C21" s="809">
        <v>2683.6</v>
      </c>
      <c r="D21" s="416">
        <v>2338.3</v>
      </c>
      <c r="E21" s="416">
        <v>2375.4</v>
      </c>
      <c r="F21" s="1720">
        <v>2244.9</v>
      </c>
      <c r="G21" s="1720">
        <v>2512.1</v>
      </c>
      <c r="H21" s="1720">
        <v>2684.7</v>
      </c>
      <c r="I21" s="1720">
        <v>2648.7</v>
      </c>
      <c r="J21" s="1720">
        <v>2522.4</v>
      </c>
      <c r="K21" s="1720">
        <v>2507.7</v>
      </c>
      <c r="L21" s="1720">
        <v>2199.5</v>
      </c>
      <c r="M21" s="1720">
        <v>1828.9</v>
      </c>
      <c r="N21" s="1720">
        <v>1799.4</v>
      </c>
      <c r="O21" s="1723">
        <v>1596.3</v>
      </c>
    </row>
    <row r="22" spans="1:15" s="1308" customFormat="1" ht="24.75" customHeight="1">
      <c r="A22" s="1632" t="s">
        <v>971</v>
      </c>
      <c r="B22" s="379" t="s">
        <v>238</v>
      </c>
      <c r="C22" s="809">
        <v>2818.3</v>
      </c>
      <c r="D22" s="416">
        <v>2830.4</v>
      </c>
      <c r="E22" s="416">
        <v>2429.5</v>
      </c>
      <c r="F22" s="1720">
        <v>1860.9</v>
      </c>
      <c r="G22" s="1720">
        <v>1665.1</v>
      </c>
      <c r="H22" s="1720">
        <v>1775.4</v>
      </c>
      <c r="I22" s="1720">
        <v>1739</v>
      </c>
      <c r="J22" s="1720">
        <v>1622.6</v>
      </c>
      <c r="K22" s="1720">
        <v>1676.5</v>
      </c>
      <c r="L22" s="1720">
        <v>1507.2</v>
      </c>
      <c r="M22" s="1720">
        <v>1396.9</v>
      </c>
      <c r="N22" s="1720">
        <v>1264.9</v>
      </c>
      <c r="O22" s="1723">
        <v>946.4</v>
      </c>
    </row>
    <row r="23" spans="1:15" s="1308" customFormat="1" ht="24.75" customHeight="1">
      <c r="A23" s="1637" t="s">
        <v>963</v>
      </c>
      <c r="B23" s="385" t="s">
        <v>238</v>
      </c>
      <c r="C23" s="833">
        <v>676.1</v>
      </c>
      <c r="D23" s="421">
        <v>8712.400000000003</v>
      </c>
      <c r="E23" s="421">
        <v>2931.0999999999985</v>
      </c>
      <c r="F23" s="1721">
        <v>9582.2</v>
      </c>
      <c r="G23" s="1721">
        <v>9899.7</v>
      </c>
      <c r="H23" s="1721">
        <v>2600.9</v>
      </c>
      <c r="I23" s="1721">
        <v>8046.1</v>
      </c>
      <c r="J23" s="1721">
        <v>7208.4</v>
      </c>
      <c r="K23" s="1721">
        <v>6388.6</v>
      </c>
      <c r="L23" s="1721">
        <v>6208.1</v>
      </c>
      <c r="M23" s="1721">
        <v>6418.7</v>
      </c>
      <c r="N23" s="1721">
        <v>5712.3</v>
      </c>
      <c r="O23" s="1724">
        <v>5291.4</v>
      </c>
    </row>
  </sheetData>
  <sheetProtection/>
  <mergeCells count="1">
    <mergeCell ref="A1:O1"/>
  </mergeCells>
  <printOptions/>
  <pageMargins left="0.75" right="0.75" top="0.28" bottom="0.51" header="0.28" footer="0.51"/>
  <pageSetup horizontalDpi="600" verticalDpi="600" orientation="landscape" paperSize="9"/>
</worksheet>
</file>

<file path=xl/worksheets/sheet31.xml><?xml version="1.0" encoding="utf-8"?>
<worksheet xmlns="http://schemas.openxmlformats.org/spreadsheetml/2006/main" xmlns:r="http://schemas.openxmlformats.org/officeDocument/2006/relationships">
  <sheetPr>
    <tabColor indexed="41"/>
  </sheetPr>
  <dimension ref="A1:O22"/>
  <sheetViews>
    <sheetView workbookViewId="0" topLeftCell="A1">
      <pane xSplit="1" ySplit="5" topLeftCell="B6" activePane="bottomRight" state="frozen"/>
      <selection pane="bottomRight" activeCell="P10" sqref="P10"/>
    </sheetView>
  </sheetViews>
  <sheetFormatPr defaultColWidth="17.125" defaultRowHeight="34.5" customHeight="1"/>
  <cols>
    <col min="1" max="1" width="13.00390625" style="236" customWidth="1"/>
    <col min="2" max="2" width="11.125" style="236" customWidth="1"/>
    <col min="3" max="3" width="9.875" style="236" customWidth="1"/>
    <col min="4" max="5" width="10.625" style="236" customWidth="1"/>
    <col min="6" max="6" width="10.375" style="236" customWidth="1"/>
    <col min="7" max="7" width="9.875" style="409" customWidth="1"/>
    <col min="8" max="8" width="10.125" style="409" customWidth="1"/>
    <col min="9" max="9" width="9.375" style="236" customWidth="1"/>
    <col min="10" max="10" width="9.50390625" style="236" customWidth="1"/>
    <col min="11" max="11" width="9.75390625" style="236" customWidth="1"/>
    <col min="12" max="12" width="9.25390625" style="236" customWidth="1"/>
    <col min="13" max="13" width="9.625" style="236" bestFit="1" customWidth="1"/>
    <col min="14" max="14" width="9.125" style="236" customWidth="1"/>
    <col min="15" max="15" width="8.25390625" style="409" customWidth="1"/>
    <col min="16" max="16384" width="17.125" style="236" customWidth="1"/>
  </cols>
  <sheetData>
    <row r="1" spans="1:15" ht="30.75" customHeight="1">
      <c r="A1" s="6" t="s">
        <v>28</v>
      </c>
      <c r="B1" s="6"/>
      <c r="C1" s="6"/>
      <c r="D1" s="6"/>
      <c r="E1" s="6"/>
      <c r="F1" s="6"/>
      <c r="G1" s="6"/>
      <c r="H1" s="6"/>
      <c r="I1" s="6"/>
      <c r="J1" s="6"/>
      <c r="K1" s="6"/>
      <c r="L1" s="6"/>
      <c r="M1" s="6"/>
      <c r="N1" s="6"/>
      <c r="O1" s="6"/>
    </row>
    <row r="2" spans="1:15" ht="20.25" customHeight="1">
      <c r="A2" s="409"/>
      <c r="B2" s="409"/>
      <c r="C2" s="409"/>
      <c r="D2" s="409"/>
      <c r="E2" s="409"/>
      <c r="F2" s="409"/>
      <c r="M2" s="1303" t="s">
        <v>914</v>
      </c>
      <c r="N2" s="1303"/>
      <c r="O2" s="1303"/>
    </row>
    <row r="3" spans="1:15" ht="11.25" customHeight="1">
      <c r="A3" s="1582" t="s">
        <v>445</v>
      </c>
      <c r="B3" s="588" t="s">
        <v>972</v>
      </c>
      <c r="C3" s="1579"/>
      <c r="D3" s="1579"/>
      <c r="E3" s="1579"/>
      <c r="F3" s="1579"/>
      <c r="G3" s="1579"/>
      <c r="H3" s="1579"/>
      <c r="I3" s="1711"/>
      <c r="J3" s="1711"/>
      <c r="K3" s="1711"/>
      <c r="L3" s="1711"/>
      <c r="M3" s="1711"/>
      <c r="N3" s="1711"/>
      <c r="O3" s="1711"/>
    </row>
    <row r="4" spans="1:15" ht="17.25" customHeight="1">
      <c r="A4" s="1700"/>
      <c r="B4" s="762"/>
      <c r="C4" s="1701" t="s">
        <v>973</v>
      </c>
      <c r="D4" s="1702"/>
      <c r="E4" s="1703"/>
      <c r="F4" s="1703"/>
      <c r="G4" s="1703"/>
      <c r="H4" s="1701" t="s">
        <v>974</v>
      </c>
      <c r="I4" s="1702"/>
      <c r="J4" s="1712"/>
      <c r="K4" s="1712"/>
      <c r="L4" s="1712"/>
      <c r="M4" s="1712"/>
      <c r="N4" s="1712"/>
      <c r="O4" s="1712"/>
    </row>
    <row r="5" spans="1:15" ht="20.25" customHeight="1">
      <c r="A5" s="1704"/>
      <c r="B5" s="1705"/>
      <c r="C5" s="1706"/>
      <c r="D5" s="1540" t="s">
        <v>975</v>
      </c>
      <c r="E5" s="1540" t="s">
        <v>976</v>
      </c>
      <c r="F5" s="1540" t="s">
        <v>977</v>
      </c>
      <c r="G5" s="1540" t="s">
        <v>978</v>
      </c>
      <c r="H5" s="1706"/>
      <c r="I5" s="1713" t="s">
        <v>979</v>
      </c>
      <c r="J5" s="1714" t="s">
        <v>980</v>
      </c>
      <c r="K5" s="1714" t="s">
        <v>981</v>
      </c>
      <c r="L5" s="1714" t="s">
        <v>982</v>
      </c>
      <c r="M5" s="1714" t="s">
        <v>983</v>
      </c>
      <c r="N5" s="1714" t="s">
        <v>984</v>
      </c>
      <c r="O5" s="1540" t="s">
        <v>978</v>
      </c>
    </row>
    <row r="6" spans="1:15" ht="34.5" customHeight="1">
      <c r="A6" s="1488" t="s">
        <v>349</v>
      </c>
      <c r="B6" s="1707">
        <v>23336.1</v>
      </c>
      <c r="C6" s="1707">
        <v>10486</v>
      </c>
      <c r="D6" s="1707">
        <v>941.2</v>
      </c>
      <c r="E6" s="1707">
        <v>9257.1</v>
      </c>
      <c r="F6" s="1707">
        <v>279.7</v>
      </c>
      <c r="G6" s="1707">
        <v>8</v>
      </c>
      <c r="H6" s="689">
        <v>12850.1</v>
      </c>
      <c r="I6" s="689">
        <v>1646.8</v>
      </c>
      <c r="J6" s="689">
        <v>2292</v>
      </c>
      <c r="K6" s="689">
        <v>437.5</v>
      </c>
      <c r="L6" s="689">
        <v>639.7</v>
      </c>
      <c r="M6" s="689">
        <v>1596.3</v>
      </c>
      <c r="N6" s="689">
        <v>946.4</v>
      </c>
      <c r="O6" s="689">
        <v>5291.4000000000015</v>
      </c>
    </row>
    <row r="7" spans="1:15" ht="34.5" customHeight="1">
      <c r="A7" s="1492" t="s">
        <v>446</v>
      </c>
      <c r="B7" s="1708">
        <v>2200.3</v>
      </c>
      <c r="C7" s="1708">
        <v>648.7</v>
      </c>
      <c r="D7" s="1708">
        <v>139.2</v>
      </c>
      <c r="E7" s="1708">
        <v>412.5</v>
      </c>
      <c r="F7" s="1708">
        <v>97</v>
      </c>
      <c r="G7" s="1708"/>
      <c r="H7" s="1708">
        <v>1551.6</v>
      </c>
      <c r="I7" s="1708">
        <v>76.4</v>
      </c>
      <c r="J7" s="1708">
        <v>189.8</v>
      </c>
      <c r="K7" s="1708">
        <v>56</v>
      </c>
      <c r="L7" s="1708">
        <v>116</v>
      </c>
      <c r="M7" s="1708">
        <v>426</v>
      </c>
      <c r="N7" s="1715">
        <v>26</v>
      </c>
      <c r="O7" s="417">
        <v>661.3999999999999</v>
      </c>
    </row>
    <row r="8" spans="1:15" ht="34.5" customHeight="1">
      <c r="A8" s="1492" t="s">
        <v>447</v>
      </c>
      <c r="B8" s="1708">
        <v>1184.9</v>
      </c>
      <c r="C8" s="1708">
        <v>585.3</v>
      </c>
      <c r="D8" s="1708">
        <v>43.5</v>
      </c>
      <c r="E8" s="1708">
        <v>536</v>
      </c>
      <c r="F8" s="1708">
        <v>5.8</v>
      </c>
      <c r="G8" s="1708"/>
      <c r="H8" s="1708">
        <v>599.6</v>
      </c>
      <c r="I8" s="1708">
        <v>1</v>
      </c>
      <c r="J8" s="1708">
        <v>13</v>
      </c>
      <c r="K8" s="1708">
        <v>240</v>
      </c>
      <c r="L8" s="1708">
        <v>4</v>
      </c>
      <c r="M8" s="1708">
        <v>36</v>
      </c>
      <c r="N8" s="1715">
        <v>31</v>
      </c>
      <c r="O8" s="417">
        <v>274.6</v>
      </c>
    </row>
    <row r="9" spans="1:15" ht="34.5" customHeight="1">
      <c r="A9" s="1492" t="s">
        <v>448</v>
      </c>
      <c r="B9" s="1708">
        <v>506.7</v>
      </c>
      <c r="C9" s="1708">
        <v>16.5</v>
      </c>
      <c r="D9" s="1708">
        <v>16.5</v>
      </c>
      <c r="E9" s="1708"/>
      <c r="F9" s="1708"/>
      <c r="G9" s="1708"/>
      <c r="H9" s="1708">
        <v>490.2</v>
      </c>
      <c r="I9" s="1708">
        <v>15</v>
      </c>
      <c r="J9" s="1708">
        <v>33</v>
      </c>
      <c r="K9" s="1708">
        <v>14.5</v>
      </c>
      <c r="L9" s="1708">
        <v>25.2</v>
      </c>
      <c r="M9" s="1708">
        <v>279.8</v>
      </c>
      <c r="N9" s="1715"/>
      <c r="O9" s="417">
        <v>122.69999999999999</v>
      </c>
    </row>
    <row r="10" spans="1:15" ht="34.5" customHeight="1">
      <c r="A10" s="1492" t="s">
        <v>449</v>
      </c>
      <c r="B10" s="1708">
        <v>674.9</v>
      </c>
      <c r="C10" s="1708">
        <v>2.8</v>
      </c>
      <c r="D10" s="1708">
        <v>2.5</v>
      </c>
      <c r="E10" s="1708"/>
      <c r="F10" s="1708"/>
      <c r="G10" s="1708"/>
      <c r="H10" s="1708">
        <v>672.1</v>
      </c>
      <c r="I10" s="1708">
        <v>185</v>
      </c>
      <c r="J10" s="1708">
        <v>165</v>
      </c>
      <c r="K10" s="1708">
        <v>26.6</v>
      </c>
      <c r="L10" s="1708">
        <v>37</v>
      </c>
      <c r="M10" s="1708">
        <v>57.5</v>
      </c>
      <c r="N10" s="1715"/>
      <c r="O10" s="417">
        <v>201</v>
      </c>
    </row>
    <row r="11" spans="1:15" ht="34.5" customHeight="1">
      <c r="A11" s="1492" t="s">
        <v>450</v>
      </c>
      <c r="B11" s="1708">
        <v>304.8</v>
      </c>
      <c r="C11" s="1708">
        <v>0.5</v>
      </c>
      <c r="D11" s="1708">
        <v>0.5</v>
      </c>
      <c r="E11" s="1708"/>
      <c r="F11" s="1708"/>
      <c r="G11" s="1708"/>
      <c r="H11" s="1708">
        <v>304.3</v>
      </c>
      <c r="I11" s="1708">
        <v>47</v>
      </c>
      <c r="J11" s="1708">
        <v>22</v>
      </c>
      <c r="K11" s="1708">
        <v>20.5</v>
      </c>
      <c r="L11" s="1708">
        <v>22</v>
      </c>
      <c r="M11" s="1708">
        <v>17.4</v>
      </c>
      <c r="N11" s="1715"/>
      <c r="O11" s="417">
        <v>175.4</v>
      </c>
    </row>
    <row r="12" spans="1:15" ht="34.5" customHeight="1">
      <c r="A12" s="1492" t="s">
        <v>451</v>
      </c>
      <c r="B12" s="1708">
        <v>5116</v>
      </c>
      <c r="C12" s="1708">
        <v>846.2</v>
      </c>
      <c r="D12" s="1708">
        <v>129.2</v>
      </c>
      <c r="E12" s="1708">
        <v>684.5</v>
      </c>
      <c r="F12" s="1708">
        <v>32.5</v>
      </c>
      <c r="G12" s="1708"/>
      <c r="H12" s="1708">
        <v>4269.8</v>
      </c>
      <c r="I12" s="1708">
        <v>935.4</v>
      </c>
      <c r="J12" s="1708">
        <v>313.9</v>
      </c>
      <c r="K12" s="1708">
        <v>43.3</v>
      </c>
      <c r="L12" s="1708">
        <v>280</v>
      </c>
      <c r="M12" s="1708">
        <v>369.7</v>
      </c>
      <c r="N12" s="1715">
        <v>336</v>
      </c>
      <c r="O12" s="417">
        <v>1991.5</v>
      </c>
    </row>
    <row r="13" spans="1:15" ht="34.5" customHeight="1">
      <c r="A13" s="1492" t="s">
        <v>452</v>
      </c>
      <c r="B13" s="1708">
        <v>4373.4</v>
      </c>
      <c r="C13" s="1708">
        <v>1173.4</v>
      </c>
      <c r="D13" s="1708">
        <v>184.1</v>
      </c>
      <c r="E13" s="1708">
        <v>969.3</v>
      </c>
      <c r="F13" s="1708">
        <v>20</v>
      </c>
      <c r="G13" s="1708"/>
      <c r="H13" s="1708">
        <v>3200</v>
      </c>
      <c r="I13" s="1708">
        <v>146</v>
      </c>
      <c r="J13" s="1708">
        <v>1399</v>
      </c>
      <c r="K13" s="1708">
        <v>20</v>
      </c>
      <c r="L13" s="1708">
        <v>39</v>
      </c>
      <c r="M13" s="1708">
        <v>133</v>
      </c>
      <c r="N13" s="1715">
        <v>316</v>
      </c>
      <c r="O13" s="417">
        <v>1147</v>
      </c>
    </row>
    <row r="14" spans="1:15" ht="34.5" customHeight="1">
      <c r="A14" s="1492" t="s">
        <v>453</v>
      </c>
      <c r="B14" s="1708">
        <v>100.9</v>
      </c>
      <c r="C14" s="1708">
        <v>57.9</v>
      </c>
      <c r="D14" s="1708">
        <v>2</v>
      </c>
      <c r="E14" s="1708">
        <v>38.3</v>
      </c>
      <c r="F14" s="1708">
        <v>17.6</v>
      </c>
      <c r="G14" s="1708"/>
      <c r="H14" s="1708">
        <v>43</v>
      </c>
      <c r="I14" s="1708"/>
      <c r="J14" s="1708">
        <v>4</v>
      </c>
      <c r="K14" s="1708"/>
      <c r="L14" s="1708"/>
      <c r="M14" s="1708">
        <v>13.7</v>
      </c>
      <c r="N14" s="1715">
        <v>3</v>
      </c>
      <c r="O14" s="417">
        <v>22.3</v>
      </c>
    </row>
    <row r="15" spans="1:15" ht="34.5" customHeight="1">
      <c r="A15" s="1492" t="s">
        <v>454</v>
      </c>
      <c r="B15" s="1708">
        <v>4935.6</v>
      </c>
      <c r="C15" s="1708">
        <v>4716.5</v>
      </c>
      <c r="D15" s="1708">
        <v>162</v>
      </c>
      <c r="E15" s="1708">
        <v>4538.8</v>
      </c>
      <c r="F15" s="1708">
        <v>15.7</v>
      </c>
      <c r="G15" s="1708"/>
      <c r="H15" s="1708">
        <v>219.1</v>
      </c>
      <c r="I15" s="1708">
        <v>27</v>
      </c>
      <c r="J15" s="1708">
        <v>36</v>
      </c>
      <c r="K15" s="1708">
        <v>2</v>
      </c>
      <c r="L15" s="1708">
        <v>28.5</v>
      </c>
      <c r="M15" s="1708">
        <v>30.5</v>
      </c>
      <c r="N15" s="1715">
        <v>5</v>
      </c>
      <c r="O15" s="417">
        <v>90.1</v>
      </c>
    </row>
    <row r="16" spans="1:15" ht="34.5" customHeight="1">
      <c r="A16" s="1492" t="s">
        <v>455</v>
      </c>
      <c r="B16" s="1708">
        <v>2572</v>
      </c>
      <c r="C16" s="1708">
        <v>1958.5</v>
      </c>
      <c r="D16" s="1708">
        <v>186.5</v>
      </c>
      <c r="E16" s="1708">
        <v>1733.5</v>
      </c>
      <c r="F16" s="1708">
        <v>38.5</v>
      </c>
      <c r="G16" s="1708"/>
      <c r="H16" s="1708">
        <v>613.5</v>
      </c>
      <c r="I16" s="1708">
        <v>18</v>
      </c>
      <c r="J16" s="1708">
        <v>67</v>
      </c>
      <c r="K16" s="1708"/>
      <c r="L16" s="1708">
        <v>88</v>
      </c>
      <c r="M16" s="1708">
        <v>200</v>
      </c>
      <c r="N16" s="1715">
        <v>119.3</v>
      </c>
      <c r="O16" s="417">
        <v>121.2</v>
      </c>
    </row>
    <row r="17" spans="1:15" ht="34.5" customHeight="1">
      <c r="A17" s="1492" t="s">
        <v>456</v>
      </c>
      <c r="B17" s="1708">
        <v>391.9</v>
      </c>
      <c r="C17" s="1708">
        <v>301.7</v>
      </c>
      <c r="D17" s="1708">
        <v>64.7</v>
      </c>
      <c r="E17" s="1708">
        <v>207.2</v>
      </c>
      <c r="F17" s="1708">
        <v>21.8</v>
      </c>
      <c r="G17" s="1708">
        <v>8</v>
      </c>
      <c r="H17" s="1708">
        <v>90.2</v>
      </c>
      <c r="I17" s="1708">
        <v>4</v>
      </c>
      <c r="J17" s="1708">
        <v>15</v>
      </c>
      <c r="K17" s="1708">
        <v>3.5</v>
      </c>
      <c r="L17" s="1708"/>
      <c r="M17" s="1708">
        <v>16.8</v>
      </c>
      <c r="N17" s="1715">
        <v>33</v>
      </c>
      <c r="O17" s="417">
        <v>17.900000000000006</v>
      </c>
    </row>
    <row r="18" spans="1:15" ht="34.5" customHeight="1">
      <c r="A18" s="1492" t="s">
        <v>457</v>
      </c>
      <c r="B18" s="1708">
        <v>433</v>
      </c>
      <c r="C18" s="1708">
        <v>58.8</v>
      </c>
      <c r="D18" s="1708">
        <v>10.5</v>
      </c>
      <c r="E18" s="1708">
        <v>27.5</v>
      </c>
      <c r="F18" s="1708">
        <v>20.8</v>
      </c>
      <c r="G18" s="1708"/>
      <c r="H18" s="1708">
        <v>374.2</v>
      </c>
      <c r="I18" s="1708">
        <v>191.7</v>
      </c>
      <c r="J18" s="1708">
        <v>21.3</v>
      </c>
      <c r="K18" s="1708">
        <v>6</v>
      </c>
      <c r="L18" s="1708"/>
      <c r="M18" s="1708">
        <v>8.8</v>
      </c>
      <c r="N18" s="1715">
        <v>54.1</v>
      </c>
      <c r="O18" s="417">
        <v>92.29999999999998</v>
      </c>
    </row>
    <row r="19" spans="1:15" ht="34.5" customHeight="1">
      <c r="A19" s="1492" t="s">
        <v>458</v>
      </c>
      <c r="B19" s="1708">
        <v>149.2</v>
      </c>
      <c r="C19" s="1708">
        <v>91.7</v>
      </c>
      <c r="D19" s="1708"/>
      <c r="E19" s="1708">
        <v>81.7</v>
      </c>
      <c r="F19" s="1708">
        <v>10</v>
      </c>
      <c r="G19" s="1708"/>
      <c r="H19" s="1708">
        <v>57.5</v>
      </c>
      <c r="I19" s="1708"/>
      <c r="J19" s="1708">
        <v>5</v>
      </c>
      <c r="K19" s="1708">
        <v>5.1</v>
      </c>
      <c r="L19" s="1708"/>
      <c r="M19" s="1708">
        <v>7.1</v>
      </c>
      <c r="N19" s="1715">
        <v>2.5</v>
      </c>
      <c r="O19" s="417">
        <v>37.5</v>
      </c>
    </row>
    <row r="20" spans="1:15" ht="34.5" customHeight="1">
      <c r="A20" s="1494" t="s">
        <v>443</v>
      </c>
      <c r="B20" s="1709">
        <v>392.5</v>
      </c>
      <c r="C20" s="1709">
        <v>27.5</v>
      </c>
      <c r="D20" s="1709"/>
      <c r="E20" s="1709">
        <v>27.5</v>
      </c>
      <c r="F20" s="1709"/>
      <c r="G20" s="1709"/>
      <c r="H20" s="1709">
        <v>365</v>
      </c>
      <c r="I20" s="1709"/>
      <c r="J20" s="1709">
        <v>8</v>
      </c>
      <c r="K20" s="1709"/>
      <c r="L20" s="1709"/>
      <c r="M20" s="1709"/>
      <c r="N20" s="1716">
        <v>20.5</v>
      </c>
      <c r="O20" s="422">
        <v>336.5</v>
      </c>
    </row>
    <row r="21" spans="1:8" ht="34.5" customHeight="1">
      <c r="A21" s="1710"/>
      <c r="B21" s="1464"/>
      <c r="C21" s="1464"/>
      <c r="D21" s="1464"/>
      <c r="E21" s="1464"/>
      <c r="F21" s="1464"/>
      <c r="G21" s="1464"/>
      <c r="H21" s="1464"/>
    </row>
    <row r="22" spans="1:8" ht="34.5" customHeight="1">
      <c r="A22" s="409"/>
      <c r="B22" s="409"/>
      <c r="C22" s="409"/>
      <c r="D22" s="409"/>
      <c r="E22" s="409"/>
      <c r="F22" s="409"/>
      <c r="H22" s="1464"/>
    </row>
  </sheetData>
  <sheetProtection/>
  <mergeCells count="8">
    <mergeCell ref="A1:O1"/>
    <mergeCell ref="M2:O2"/>
    <mergeCell ref="C3:G3"/>
    <mergeCell ref="H3:O3"/>
    <mergeCell ref="A3:A5"/>
    <mergeCell ref="B3:B5"/>
    <mergeCell ref="C4:C5"/>
    <mergeCell ref="H4:H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41"/>
  </sheetPr>
  <dimension ref="A1:D11"/>
  <sheetViews>
    <sheetView workbookViewId="0" topLeftCell="A1">
      <selection activeCell="F7" sqref="F7"/>
    </sheetView>
  </sheetViews>
  <sheetFormatPr defaultColWidth="9.00390625" defaultRowHeight="14.25"/>
  <cols>
    <col min="1" max="1" width="28.625" style="366" customWidth="1"/>
    <col min="2" max="2" width="9.00390625" style="366" customWidth="1"/>
    <col min="3" max="3" width="30.25390625" style="366" customWidth="1"/>
    <col min="4" max="16384" width="9.00390625" style="366" customWidth="1"/>
  </cols>
  <sheetData>
    <row r="1" spans="1:3" ht="57.75" customHeight="1">
      <c r="A1" s="256" t="s">
        <v>29</v>
      </c>
      <c r="B1" s="256"/>
      <c r="C1" s="256"/>
    </row>
    <row r="2" spans="1:4" ht="35.25" customHeight="1">
      <c r="A2" s="155" t="s">
        <v>395</v>
      </c>
      <c r="B2" s="156" t="s">
        <v>985</v>
      </c>
      <c r="C2" s="261" t="s">
        <v>169</v>
      </c>
      <c r="D2" s="367"/>
    </row>
    <row r="3" spans="1:4" ht="35.25" customHeight="1">
      <c r="A3" s="1698" t="s">
        <v>986</v>
      </c>
      <c r="B3" s="1699" t="s">
        <v>987</v>
      </c>
      <c r="C3" s="700">
        <v>3986</v>
      </c>
      <c r="D3" s="367"/>
    </row>
    <row r="4" spans="1:4" ht="35.25" customHeight="1">
      <c r="A4" s="994" t="s">
        <v>988</v>
      </c>
      <c r="B4" s="1261" t="s">
        <v>987</v>
      </c>
      <c r="C4" s="417">
        <v>186</v>
      </c>
      <c r="D4" s="367"/>
    </row>
    <row r="5" spans="1:4" ht="35.25" customHeight="1">
      <c r="A5" s="994" t="s">
        <v>989</v>
      </c>
      <c r="B5" s="1261" t="s">
        <v>987</v>
      </c>
      <c r="C5" s="417">
        <v>1800</v>
      </c>
      <c r="D5" s="367"/>
    </row>
    <row r="6" spans="1:4" ht="35.25" customHeight="1">
      <c r="A6" s="994" t="s">
        <v>990</v>
      </c>
      <c r="B6" s="1261" t="s">
        <v>987</v>
      </c>
      <c r="C6" s="417">
        <v>2000</v>
      </c>
      <c r="D6" s="367"/>
    </row>
    <row r="7" spans="1:4" ht="35.25" customHeight="1">
      <c r="A7" s="994" t="s">
        <v>991</v>
      </c>
      <c r="B7" s="1261" t="s">
        <v>987</v>
      </c>
      <c r="C7" s="417"/>
      <c r="D7" s="367"/>
    </row>
    <row r="8" spans="1:4" ht="35.25" customHeight="1">
      <c r="A8" s="994" t="s">
        <v>992</v>
      </c>
      <c r="B8" s="1261" t="s">
        <v>987</v>
      </c>
      <c r="C8" s="417">
        <v>12078</v>
      </c>
      <c r="D8" s="367"/>
    </row>
    <row r="9" spans="1:4" ht="35.25" customHeight="1">
      <c r="A9" s="728" t="s">
        <v>993</v>
      </c>
      <c r="B9" s="1261" t="s">
        <v>987</v>
      </c>
      <c r="C9" s="417">
        <v>526.2</v>
      </c>
      <c r="D9" s="367"/>
    </row>
    <row r="10" spans="1:4" ht="35.25" customHeight="1">
      <c r="A10" s="730" t="s">
        <v>994</v>
      </c>
      <c r="B10" s="1613" t="s">
        <v>995</v>
      </c>
      <c r="C10" s="422">
        <v>4097</v>
      </c>
      <c r="D10" s="367"/>
    </row>
    <row r="11" ht="23.25" customHeight="1">
      <c r="A11" s="364" t="s">
        <v>996</v>
      </c>
    </row>
  </sheetData>
  <sheetProtection/>
  <mergeCells count="1">
    <mergeCell ref="A1:C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indexed="41"/>
  </sheetPr>
  <dimension ref="A1:I19"/>
  <sheetViews>
    <sheetView workbookViewId="0" topLeftCell="A1">
      <selection activeCell="F6" sqref="F6"/>
    </sheetView>
  </sheetViews>
  <sheetFormatPr defaultColWidth="17.00390625" defaultRowHeight="34.5" customHeight="1"/>
  <cols>
    <col min="1" max="1" width="18.125" style="366" customWidth="1"/>
    <col min="2" max="2" width="16.00390625" style="1695" customWidth="1"/>
    <col min="3" max="3" width="16.00390625" style="366" customWidth="1"/>
    <col min="4" max="5" width="16.00390625" style="1695" customWidth="1"/>
    <col min="6" max="6" width="17.00390625" style="367" customWidth="1"/>
    <col min="7" max="16384" width="17.00390625" style="366" customWidth="1"/>
  </cols>
  <sheetData>
    <row r="1" spans="1:5" ht="50.25" customHeight="1">
      <c r="A1" s="584" t="s">
        <v>30</v>
      </c>
      <c r="B1" s="584"/>
      <c r="C1" s="584"/>
      <c r="D1" s="584"/>
      <c r="E1" s="584"/>
    </row>
    <row r="2" spans="1:5" ht="45" customHeight="1">
      <c r="A2" s="1578" t="s">
        <v>445</v>
      </c>
      <c r="B2" s="1696" t="s">
        <v>997</v>
      </c>
      <c r="C2" s="1696" t="s">
        <v>998</v>
      </c>
      <c r="D2" s="1696" t="s">
        <v>999</v>
      </c>
      <c r="E2" s="1696" t="s">
        <v>1000</v>
      </c>
    </row>
    <row r="3" spans="1:9" s="816" customFormat="1" ht="34.5" customHeight="1">
      <c r="A3" s="1488" t="s">
        <v>349</v>
      </c>
      <c r="B3" s="688">
        <v>186.74</v>
      </c>
      <c r="C3" s="688">
        <v>10771.2</v>
      </c>
      <c r="D3" s="688">
        <v>393059</v>
      </c>
      <c r="E3" s="689">
        <v>30514.47</v>
      </c>
      <c r="F3" s="862"/>
      <c r="G3" s="366"/>
      <c r="H3" s="366"/>
      <c r="I3" s="366"/>
    </row>
    <row r="4" spans="1:5" ht="34.5" customHeight="1">
      <c r="A4" s="1492" t="s">
        <v>446</v>
      </c>
      <c r="B4" s="416"/>
      <c r="C4" s="416"/>
      <c r="D4" s="416">
        <v>175803</v>
      </c>
      <c r="E4" s="417">
        <v>535.42</v>
      </c>
    </row>
    <row r="5" spans="1:5" ht="34.5" customHeight="1">
      <c r="A5" s="1492" t="s">
        <v>447</v>
      </c>
      <c r="B5" s="416"/>
      <c r="C5" s="416">
        <v>377.2</v>
      </c>
      <c r="D5" s="416">
        <v>18291</v>
      </c>
      <c r="E5" s="417">
        <v>900.25</v>
      </c>
    </row>
    <row r="6" spans="1:5" ht="34.5" customHeight="1">
      <c r="A6" s="1492" t="s">
        <v>448</v>
      </c>
      <c r="B6" s="416"/>
      <c r="C6" s="416">
        <v>51</v>
      </c>
      <c r="D6" s="416">
        <v>5320</v>
      </c>
      <c r="E6" s="417">
        <v>1788.93</v>
      </c>
    </row>
    <row r="7" spans="1:5" ht="34.5" customHeight="1">
      <c r="A7" s="1492" t="s">
        <v>449</v>
      </c>
      <c r="B7" s="416"/>
      <c r="C7" s="416">
        <v>201.87</v>
      </c>
      <c r="D7" s="416">
        <v>23604</v>
      </c>
      <c r="E7" s="417">
        <v>1384.51</v>
      </c>
    </row>
    <row r="8" spans="1:5" ht="34.5" customHeight="1">
      <c r="A8" s="1492" t="s">
        <v>450</v>
      </c>
      <c r="B8" s="416"/>
      <c r="C8" s="416"/>
      <c r="D8" s="416">
        <v>7272</v>
      </c>
      <c r="E8" s="417">
        <v>2692.56</v>
      </c>
    </row>
    <row r="9" spans="1:5" ht="34.5" customHeight="1">
      <c r="A9" s="1492" t="s">
        <v>451</v>
      </c>
      <c r="B9" s="416">
        <v>120.07</v>
      </c>
      <c r="C9" s="416">
        <v>330.27</v>
      </c>
      <c r="D9" s="416">
        <v>26217</v>
      </c>
      <c r="E9" s="417">
        <v>4472.97</v>
      </c>
    </row>
    <row r="10" spans="1:5" ht="34.5" customHeight="1">
      <c r="A10" s="1492" t="s">
        <v>452</v>
      </c>
      <c r="B10" s="416"/>
      <c r="C10" s="416">
        <v>225.8</v>
      </c>
      <c r="D10" s="416">
        <v>5624</v>
      </c>
      <c r="E10" s="417">
        <v>1012.99</v>
      </c>
    </row>
    <row r="11" spans="1:5" ht="34.5" customHeight="1">
      <c r="A11" s="1492" t="s">
        <v>453</v>
      </c>
      <c r="B11" s="416">
        <v>20</v>
      </c>
      <c r="C11" s="416">
        <v>1936</v>
      </c>
      <c r="D11" s="416">
        <v>53876</v>
      </c>
      <c r="E11" s="417">
        <v>2787.79</v>
      </c>
    </row>
    <row r="12" spans="1:5" ht="34.5" customHeight="1">
      <c r="A12" s="1492" t="s">
        <v>454</v>
      </c>
      <c r="B12" s="416"/>
      <c r="C12" s="416">
        <v>283.93</v>
      </c>
      <c r="D12" s="416">
        <v>2043</v>
      </c>
      <c r="E12" s="417">
        <v>1830.6</v>
      </c>
    </row>
    <row r="13" spans="1:5" ht="34.5" customHeight="1">
      <c r="A13" s="1492" t="s">
        <v>455</v>
      </c>
      <c r="B13" s="416">
        <v>26.67</v>
      </c>
      <c r="C13" s="416">
        <v>899.07</v>
      </c>
      <c r="D13" s="416">
        <v>2081</v>
      </c>
      <c r="E13" s="417">
        <v>1399.18</v>
      </c>
    </row>
    <row r="14" spans="1:5" ht="34.5" customHeight="1">
      <c r="A14" s="1492" t="s">
        <v>456</v>
      </c>
      <c r="B14" s="416">
        <v>20</v>
      </c>
      <c r="C14" s="416">
        <v>1362.6</v>
      </c>
      <c r="D14" s="416">
        <v>13751</v>
      </c>
      <c r="E14" s="417">
        <v>1657.28</v>
      </c>
    </row>
    <row r="15" spans="1:5" ht="34.5" customHeight="1">
      <c r="A15" s="1492" t="s">
        <v>457</v>
      </c>
      <c r="B15" s="416"/>
      <c r="C15" s="416"/>
      <c r="D15" s="416">
        <v>40721</v>
      </c>
      <c r="E15" s="417">
        <v>1751.23</v>
      </c>
    </row>
    <row r="16" spans="1:5" ht="34.5" customHeight="1">
      <c r="A16" s="1492" t="s">
        <v>458</v>
      </c>
      <c r="B16" s="416"/>
      <c r="C16" s="416">
        <v>2350</v>
      </c>
      <c r="D16" s="416">
        <v>8628</v>
      </c>
      <c r="E16" s="417">
        <v>4462.97</v>
      </c>
    </row>
    <row r="17" spans="1:5" ht="34.5" customHeight="1">
      <c r="A17" s="1492" t="s">
        <v>443</v>
      </c>
      <c r="B17" s="416"/>
      <c r="C17" s="416">
        <v>2753.47</v>
      </c>
      <c r="D17" s="416">
        <v>8923</v>
      </c>
      <c r="E17" s="417">
        <v>2787.79</v>
      </c>
    </row>
    <row r="18" spans="1:5" ht="34.5" customHeight="1">
      <c r="A18" s="1697" t="s">
        <v>1001</v>
      </c>
      <c r="B18" s="421"/>
      <c r="C18" s="421"/>
      <c r="D18" s="421">
        <v>906</v>
      </c>
      <c r="E18" s="422">
        <v>1050</v>
      </c>
    </row>
    <row r="19" ht="30" customHeight="1">
      <c r="A19" s="364" t="s">
        <v>1002</v>
      </c>
    </row>
  </sheetData>
  <sheetProtection/>
  <mergeCells count="1">
    <mergeCell ref="A1:E1"/>
  </mergeCells>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O39"/>
  <sheetViews>
    <sheetView zoomScaleSheetLayoutView="100" workbookViewId="0" topLeftCell="A1">
      <selection activeCell="G8" sqref="G8"/>
    </sheetView>
  </sheetViews>
  <sheetFormatPr defaultColWidth="16.00390625" defaultRowHeight="32.25" customHeight="1"/>
  <cols>
    <col min="1" max="1" width="19.00390625" style="236" customWidth="1"/>
    <col min="2" max="2" width="9.50390625" style="739" customWidth="1"/>
    <col min="3" max="3" width="10.25390625" style="1663" customWidth="1"/>
    <col min="4" max="4" width="10.25390625" style="1664" customWidth="1"/>
    <col min="5" max="15" width="10.25390625" style="236" customWidth="1"/>
    <col min="16" max="16384" width="16.00390625" style="236" customWidth="1"/>
  </cols>
  <sheetData>
    <row r="1" spans="1:15" s="236" customFormat="1" ht="43.5" customHeight="1">
      <c r="A1" s="6" t="s">
        <v>1003</v>
      </c>
      <c r="B1" s="6"/>
      <c r="C1" s="6"/>
      <c r="D1" s="6"/>
      <c r="E1" s="6"/>
      <c r="F1" s="6"/>
      <c r="G1" s="6"/>
      <c r="H1" s="6"/>
      <c r="I1" s="6"/>
      <c r="J1" s="6"/>
      <c r="K1" s="6"/>
      <c r="L1" s="6"/>
      <c r="M1" s="6"/>
      <c r="N1" s="6"/>
      <c r="O1" s="6"/>
    </row>
    <row r="2" spans="1:15" s="236" customFormat="1" ht="18.75" customHeight="1">
      <c r="A2" s="376" t="s">
        <v>395</v>
      </c>
      <c r="B2" s="377" t="s">
        <v>156</v>
      </c>
      <c r="C2" s="377" t="s">
        <v>157</v>
      </c>
      <c r="D2" s="377" t="s">
        <v>158</v>
      </c>
      <c r="E2" s="377" t="s">
        <v>159</v>
      </c>
      <c r="F2" s="377" t="s">
        <v>160</v>
      </c>
      <c r="G2" s="377" t="s">
        <v>161</v>
      </c>
      <c r="H2" s="377" t="s">
        <v>162</v>
      </c>
      <c r="I2" s="377" t="s">
        <v>163</v>
      </c>
      <c r="J2" s="377" t="s">
        <v>164</v>
      </c>
      <c r="K2" s="377" t="s">
        <v>165</v>
      </c>
      <c r="L2" s="377" t="s">
        <v>166</v>
      </c>
      <c r="M2" s="377" t="s">
        <v>167</v>
      </c>
      <c r="N2" s="377" t="s">
        <v>168</v>
      </c>
      <c r="O2" s="1623" t="s">
        <v>169</v>
      </c>
    </row>
    <row r="3" spans="1:15" s="236" customFormat="1" ht="18.75" customHeight="1">
      <c r="A3" s="1666" t="s">
        <v>1004</v>
      </c>
      <c r="B3" s="988"/>
      <c r="C3" s="1667"/>
      <c r="D3" s="1667"/>
      <c r="E3" s="1677"/>
      <c r="F3" s="1678"/>
      <c r="G3" s="1678"/>
      <c r="H3" s="1678"/>
      <c r="I3" s="1678"/>
      <c r="J3" s="1678"/>
      <c r="K3" s="1678"/>
      <c r="L3" s="1678"/>
      <c r="M3" s="1678"/>
      <c r="N3" s="1678"/>
      <c r="O3" s="1682"/>
    </row>
    <row r="4" spans="1:15" s="236" customFormat="1" ht="18.75" customHeight="1">
      <c r="A4" s="1632" t="s">
        <v>1005</v>
      </c>
      <c r="B4" s="379" t="s">
        <v>244</v>
      </c>
      <c r="C4" s="416">
        <v>20025</v>
      </c>
      <c r="D4" s="416">
        <v>19987</v>
      </c>
      <c r="E4" s="416">
        <v>5923</v>
      </c>
      <c r="F4" s="416">
        <v>3514</v>
      </c>
      <c r="G4" s="416">
        <v>2970</v>
      </c>
      <c r="H4" s="416">
        <v>3195</v>
      </c>
      <c r="I4" s="416">
        <v>3283</v>
      </c>
      <c r="J4" s="416">
        <v>4005</v>
      </c>
      <c r="K4" s="416">
        <v>4655</v>
      </c>
      <c r="L4" s="1683">
        <v>3799</v>
      </c>
      <c r="M4" s="1683">
        <v>2776</v>
      </c>
      <c r="N4" s="1683">
        <v>4377</v>
      </c>
      <c r="O4" s="1684">
        <v>7659</v>
      </c>
    </row>
    <row r="5" spans="1:15" s="236" customFormat="1" ht="18.75" customHeight="1">
      <c r="A5" s="1632" t="s">
        <v>1006</v>
      </c>
      <c r="B5" s="379" t="s">
        <v>1007</v>
      </c>
      <c r="C5" s="416">
        <v>14</v>
      </c>
      <c r="D5" s="416">
        <v>2</v>
      </c>
      <c r="E5" s="416">
        <v>5</v>
      </c>
      <c r="F5" s="416">
        <v>11</v>
      </c>
      <c r="G5" s="416">
        <v>15</v>
      </c>
      <c r="H5" s="416">
        <v>34</v>
      </c>
      <c r="I5" s="416">
        <v>18</v>
      </c>
      <c r="J5" s="416">
        <v>22</v>
      </c>
      <c r="K5" s="416">
        <v>210</v>
      </c>
      <c r="L5" s="1683">
        <v>274</v>
      </c>
      <c r="M5" s="1683">
        <v>150</v>
      </c>
      <c r="N5" s="1683">
        <v>89</v>
      </c>
      <c r="O5" s="1684">
        <v>252</v>
      </c>
    </row>
    <row r="6" spans="1:15" s="236" customFormat="1" ht="18.75" customHeight="1">
      <c r="A6" s="1632" t="s">
        <v>1008</v>
      </c>
      <c r="B6" s="379" t="s">
        <v>244</v>
      </c>
      <c r="C6" s="416">
        <v>98</v>
      </c>
      <c r="D6" s="416">
        <v>193</v>
      </c>
      <c r="E6" s="416">
        <v>215</v>
      </c>
      <c r="F6" s="416">
        <v>54</v>
      </c>
      <c r="G6" s="416">
        <v>117</v>
      </c>
      <c r="H6" s="416">
        <v>98</v>
      </c>
      <c r="I6" s="416">
        <v>238</v>
      </c>
      <c r="J6" s="416">
        <v>1208</v>
      </c>
      <c r="K6" s="416">
        <v>1145</v>
      </c>
      <c r="L6" s="1683">
        <v>237</v>
      </c>
      <c r="M6" s="1683">
        <v>296</v>
      </c>
      <c r="N6" s="1683">
        <v>231</v>
      </c>
      <c r="O6" s="1684">
        <v>228</v>
      </c>
    </row>
    <row r="7" spans="1:15" s="236" customFormat="1" ht="18.75" customHeight="1">
      <c r="A7" s="1632" t="s">
        <v>1009</v>
      </c>
      <c r="B7" s="379" t="s">
        <v>244</v>
      </c>
      <c r="C7" s="416">
        <v>18</v>
      </c>
      <c r="D7" s="416">
        <v>19</v>
      </c>
      <c r="E7" s="416">
        <v>37</v>
      </c>
      <c r="F7" s="416">
        <v>33</v>
      </c>
      <c r="G7" s="416">
        <v>27</v>
      </c>
      <c r="H7" s="416">
        <v>40</v>
      </c>
      <c r="I7" s="416">
        <v>49</v>
      </c>
      <c r="J7" s="416">
        <v>25</v>
      </c>
      <c r="K7" s="416">
        <v>83</v>
      </c>
      <c r="L7" s="1683">
        <v>26</v>
      </c>
      <c r="M7" s="1683">
        <v>69</v>
      </c>
      <c r="N7" s="1683">
        <v>60</v>
      </c>
      <c r="O7" s="1684">
        <v>46</v>
      </c>
    </row>
    <row r="8" spans="1:15" s="236" customFormat="1" ht="18.75" customHeight="1">
      <c r="A8" s="1632" t="s">
        <v>1010</v>
      </c>
      <c r="B8" s="379" t="s">
        <v>244</v>
      </c>
      <c r="C8" s="416">
        <v>197282</v>
      </c>
      <c r="D8" s="416">
        <v>198295</v>
      </c>
      <c r="E8" s="416">
        <v>86840</v>
      </c>
      <c r="F8" s="416">
        <v>90107</v>
      </c>
      <c r="G8" s="416">
        <v>93066</v>
      </c>
      <c r="H8" s="416">
        <v>89372</v>
      </c>
      <c r="I8" s="416">
        <v>96044</v>
      </c>
      <c r="J8" s="416">
        <v>114901</v>
      </c>
      <c r="K8" s="416">
        <v>121365</v>
      </c>
      <c r="L8" s="1683">
        <v>119667</v>
      </c>
      <c r="M8" s="1683">
        <v>121387</v>
      </c>
      <c r="N8" s="1683">
        <v>117671</v>
      </c>
      <c r="O8" s="1684">
        <v>95107</v>
      </c>
    </row>
    <row r="9" spans="1:15" s="236" customFormat="1" ht="18.75" customHeight="1">
      <c r="A9" s="1632" t="s">
        <v>1011</v>
      </c>
      <c r="B9" s="379" t="s">
        <v>1012</v>
      </c>
      <c r="C9" s="416">
        <v>59032</v>
      </c>
      <c r="D9" s="416">
        <v>56038</v>
      </c>
      <c r="E9" s="416">
        <v>24464</v>
      </c>
      <c r="F9" s="416">
        <v>17627</v>
      </c>
      <c r="G9" s="416">
        <v>18680</v>
      </c>
      <c r="H9" s="416">
        <v>19139</v>
      </c>
      <c r="I9" s="416">
        <v>17075</v>
      </c>
      <c r="J9" s="416">
        <v>17096</v>
      </c>
      <c r="K9" s="416">
        <v>22705</v>
      </c>
      <c r="L9" s="1683">
        <v>24902</v>
      </c>
      <c r="M9" s="1683">
        <v>27440</v>
      </c>
      <c r="N9" s="1683">
        <v>34030</v>
      </c>
      <c r="O9" s="1684">
        <v>36330</v>
      </c>
    </row>
    <row r="10" spans="1:15" s="236" customFormat="1" ht="18.75" customHeight="1">
      <c r="A10" s="1632" t="s">
        <v>1013</v>
      </c>
      <c r="B10" s="379" t="s">
        <v>1014</v>
      </c>
      <c r="C10" s="1657">
        <v>1776.45</v>
      </c>
      <c r="D10" s="1657">
        <v>1892.89</v>
      </c>
      <c r="E10" s="1657">
        <v>1343.72</v>
      </c>
      <c r="F10" s="1657">
        <v>1305.15</v>
      </c>
      <c r="G10" s="1657">
        <v>1361.86</v>
      </c>
      <c r="H10" s="1657">
        <v>1322.59</v>
      </c>
      <c r="I10" s="1657">
        <v>1186.02</v>
      </c>
      <c r="J10" s="1657">
        <v>1040.58</v>
      </c>
      <c r="K10" s="1657">
        <v>1024.91</v>
      </c>
      <c r="L10" s="1685">
        <v>861.93</v>
      </c>
      <c r="M10" s="1685">
        <v>647.18</v>
      </c>
      <c r="N10" s="1685">
        <v>247.02</v>
      </c>
      <c r="O10" s="1686">
        <v>144.45</v>
      </c>
    </row>
    <row r="11" spans="1:15" s="236" customFormat="1" ht="18.75" customHeight="1">
      <c r="A11" s="1632" t="s">
        <v>1015</v>
      </c>
      <c r="B11" s="379" t="s">
        <v>1014</v>
      </c>
      <c r="C11" s="1657">
        <v>1650.19</v>
      </c>
      <c r="D11" s="1657">
        <v>1803.26</v>
      </c>
      <c r="E11" s="1657">
        <v>1210.78</v>
      </c>
      <c r="F11" s="1657">
        <v>1220.41</v>
      </c>
      <c r="G11" s="1657">
        <v>1259.21</v>
      </c>
      <c r="H11" s="1657">
        <v>1194.15</v>
      </c>
      <c r="I11" s="1657">
        <v>1063.64</v>
      </c>
      <c r="J11" s="1657">
        <v>949.46</v>
      </c>
      <c r="K11" s="1657">
        <v>932.55</v>
      </c>
      <c r="L11" s="1685">
        <v>788.63</v>
      </c>
      <c r="M11" s="1685">
        <v>586.55</v>
      </c>
      <c r="N11" s="1685">
        <v>197.66</v>
      </c>
      <c r="O11" s="1686">
        <v>116.01</v>
      </c>
    </row>
    <row r="12" spans="1:15" s="236" customFormat="1" ht="18.75" customHeight="1">
      <c r="A12" s="1632" t="s">
        <v>1016</v>
      </c>
      <c r="B12" s="379" t="s">
        <v>1014</v>
      </c>
      <c r="C12" s="1657">
        <v>87.02</v>
      </c>
      <c r="D12" s="1657">
        <v>84.56</v>
      </c>
      <c r="E12" s="1657">
        <v>85.64</v>
      </c>
      <c r="F12" s="1657">
        <v>75.36</v>
      </c>
      <c r="G12" s="1657">
        <v>75.56</v>
      </c>
      <c r="H12" s="1657">
        <v>128.44</v>
      </c>
      <c r="I12" s="1657">
        <v>121.26</v>
      </c>
      <c r="J12" s="1657">
        <v>91.1</v>
      </c>
      <c r="K12" s="1657">
        <v>92.36</v>
      </c>
      <c r="L12" s="1685">
        <v>73.26</v>
      </c>
      <c r="M12" s="1685">
        <v>60.23</v>
      </c>
      <c r="N12" s="1685">
        <v>49.31</v>
      </c>
      <c r="O12" s="1686">
        <v>28.29</v>
      </c>
    </row>
    <row r="13" spans="1:15" s="236" customFormat="1" ht="18.75" customHeight="1">
      <c r="A13" s="1632" t="s">
        <v>1017</v>
      </c>
      <c r="B13" s="379" t="s">
        <v>1012</v>
      </c>
      <c r="C13" s="416">
        <v>145596</v>
      </c>
      <c r="D13" s="416">
        <v>136638</v>
      </c>
      <c r="E13" s="416">
        <v>18454</v>
      </c>
      <c r="F13" s="416">
        <v>7445</v>
      </c>
      <c r="G13" s="416">
        <v>1060</v>
      </c>
      <c r="H13" s="416">
        <v>940</v>
      </c>
      <c r="I13" s="416">
        <v>372</v>
      </c>
      <c r="J13" s="416">
        <v>3022</v>
      </c>
      <c r="K13" s="416">
        <v>930</v>
      </c>
      <c r="L13" s="1683">
        <v>1790</v>
      </c>
      <c r="M13" s="1683">
        <v>942</v>
      </c>
      <c r="N13" s="1683">
        <v>209</v>
      </c>
      <c r="O13" s="1684"/>
    </row>
    <row r="14" spans="1:15" s="236" customFormat="1" ht="18.75" customHeight="1">
      <c r="A14" s="1632" t="s">
        <v>1018</v>
      </c>
      <c r="B14" s="379"/>
      <c r="C14" s="416">
        <v>120</v>
      </c>
      <c r="D14" s="416">
        <v>30</v>
      </c>
      <c r="E14" s="416"/>
      <c r="F14" s="416">
        <v>77</v>
      </c>
      <c r="G14" s="416">
        <v>576</v>
      </c>
      <c r="H14" s="416">
        <v>628</v>
      </c>
      <c r="I14" s="416">
        <v>824</v>
      </c>
      <c r="J14" s="416">
        <v>901</v>
      </c>
      <c r="K14" s="416">
        <v>2350</v>
      </c>
      <c r="L14" s="1683">
        <v>886</v>
      </c>
      <c r="M14" s="1683">
        <v>377</v>
      </c>
      <c r="N14" s="1683"/>
      <c r="O14" s="1684"/>
    </row>
    <row r="15" spans="1:15" s="236" customFormat="1" ht="18.75" customHeight="1">
      <c r="A15" s="1628" t="s">
        <v>1019</v>
      </c>
      <c r="B15" s="379"/>
      <c r="C15" s="809"/>
      <c r="D15" s="809"/>
      <c r="E15" s="809"/>
      <c r="F15" s="809"/>
      <c r="G15" s="809"/>
      <c r="H15" s="809"/>
      <c r="I15" s="809"/>
      <c r="J15" s="809"/>
      <c r="K15" s="809"/>
      <c r="L15" s="1683"/>
      <c r="M15" s="1683"/>
      <c r="N15" s="1683"/>
      <c r="O15" s="1684"/>
    </row>
    <row r="16" spans="1:15" s="236" customFormat="1" ht="18.75" customHeight="1">
      <c r="A16" s="1632" t="s">
        <v>1020</v>
      </c>
      <c r="B16" s="379" t="s">
        <v>244</v>
      </c>
      <c r="C16" s="416">
        <v>17238</v>
      </c>
      <c r="D16" s="416">
        <v>17343</v>
      </c>
      <c r="E16" s="416">
        <v>17083</v>
      </c>
      <c r="F16" s="416">
        <v>16977</v>
      </c>
      <c r="G16" s="416">
        <v>17050</v>
      </c>
      <c r="H16" s="416">
        <v>15820</v>
      </c>
      <c r="I16" s="416">
        <v>16565</v>
      </c>
      <c r="J16" s="416">
        <v>14110</v>
      </c>
      <c r="K16" s="416">
        <v>12968</v>
      </c>
      <c r="L16" s="1683">
        <v>12076</v>
      </c>
      <c r="M16" s="1683">
        <v>11881</v>
      </c>
      <c r="N16" s="1683">
        <v>12274</v>
      </c>
      <c r="O16" s="1684">
        <v>4967</v>
      </c>
    </row>
    <row r="17" spans="1:15" s="236" customFormat="1" ht="18.75" customHeight="1">
      <c r="A17" s="1632" t="s">
        <v>1021</v>
      </c>
      <c r="B17" s="379" t="s">
        <v>244</v>
      </c>
      <c r="C17" s="416">
        <v>14304</v>
      </c>
      <c r="D17" s="416">
        <v>14502</v>
      </c>
      <c r="E17" s="416">
        <v>14978</v>
      </c>
      <c r="F17" s="416">
        <v>15053</v>
      </c>
      <c r="G17" s="416">
        <v>15037</v>
      </c>
      <c r="H17" s="416">
        <v>13541</v>
      </c>
      <c r="I17" s="416">
        <v>13708</v>
      </c>
      <c r="J17" s="416">
        <v>12513</v>
      </c>
      <c r="K17" s="416">
        <v>11748</v>
      </c>
      <c r="L17" s="1683">
        <v>11166</v>
      </c>
      <c r="M17" s="1683">
        <v>11118</v>
      </c>
      <c r="N17" s="1683">
        <v>11605</v>
      </c>
      <c r="O17" s="1684">
        <v>4422</v>
      </c>
    </row>
    <row r="18" spans="1:15" s="236" customFormat="1" ht="18.75" customHeight="1">
      <c r="A18" s="1632" t="s">
        <v>1022</v>
      </c>
      <c r="B18" s="379" t="s">
        <v>244</v>
      </c>
      <c r="C18" s="416">
        <v>3235</v>
      </c>
      <c r="D18" s="416">
        <v>2620</v>
      </c>
      <c r="E18" s="416">
        <v>2123</v>
      </c>
      <c r="F18" s="416">
        <v>2807</v>
      </c>
      <c r="G18" s="416">
        <v>2825</v>
      </c>
      <c r="H18" s="416">
        <v>2880</v>
      </c>
      <c r="I18" s="416">
        <v>3497</v>
      </c>
      <c r="J18" s="416">
        <v>3241</v>
      </c>
      <c r="K18" s="416">
        <v>3325</v>
      </c>
      <c r="L18" s="1683">
        <v>3338</v>
      </c>
      <c r="M18" s="1683">
        <v>4148</v>
      </c>
      <c r="N18" s="1683">
        <v>5713</v>
      </c>
      <c r="O18" s="1684">
        <v>3122</v>
      </c>
    </row>
    <row r="19" spans="1:15" s="236" customFormat="1" ht="18.75" customHeight="1">
      <c r="A19" s="1632" t="s">
        <v>1023</v>
      </c>
      <c r="B19" s="379" t="s">
        <v>244</v>
      </c>
      <c r="C19" s="416">
        <v>9958</v>
      </c>
      <c r="D19" s="416">
        <v>10623</v>
      </c>
      <c r="E19" s="416">
        <v>11952</v>
      </c>
      <c r="F19" s="416">
        <v>12025</v>
      </c>
      <c r="G19" s="416">
        <v>12039</v>
      </c>
      <c r="H19" s="416">
        <v>10523</v>
      </c>
      <c r="I19" s="416">
        <v>10072</v>
      </c>
      <c r="J19" s="416">
        <v>9249</v>
      </c>
      <c r="K19" s="416">
        <v>8415</v>
      </c>
      <c r="L19" s="1683">
        <v>7824</v>
      </c>
      <c r="M19" s="1683">
        <v>6967</v>
      </c>
      <c r="N19" s="1683">
        <v>5889</v>
      </c>
      <c r="O19" s="1684">
        <v>1297</v>
      </c>
    </row>
    <row r="20" spans="1:15" s="236" customFormat="1" ht="18.75" customHeight="1">
      <c r="A20" s="1632" t="s">
        <v>1024</v>
      </c>
      <c r="B20" s="379" t="s">
        <v>1007</v>
      </c>
      <c r="C20" s="416">
        <v>291</v>
      </c>
      <c r="D20" s="416">
        <v>303</v>
      </c>
      <c r="E20" s="416">
        <v>253</v>
      </c>
      <c r="F20" s="416">
        <v>239</v>
      </c>
      <c r="G20" s="416">
        <v>223</v>
      </c>
      <c r="H20" s="416">
        <v>196</v>
      </c>
      <c r="I20" s="416">
        <v>151</v>
      </c>
      <c r="J20" s="416">
        <v>147</v>
      </c>
      <c r="K20" s="416">
        <v>423</v>
      </c>
      <c r="L20" s="1683">
        <v>163</v>
      </c>
      <c r="M20" s="1683">
        <v>152</v>
      </c>
      <c r="N20" s="1683">
        <v>169</v>
      </c>
      <c r="O20" s="1684">
        <v>213</v>
      </c>
    </row>
    <row r="21" spans="1:15" s="236" customFormat="1" ht="18.75" customHeight="1">
      <c r="A21" s="1632" t="s">
        <v>1025</v>
      </c>
      <c r="B21" s="379" t="s">
        <v>244</v>
      </c>
      <c r="C21" s="416">
        <v>1691</v>
      </c>
      <c r="D21" s="416">
        <v>1746</v>
      </c>
      <c r="E21" s="416">
        <v>1152</v>
      </c>
      <c r="F21" s="416">
        <v>1118</v>
      </c>
      <c r="G21" s="416">
        <v>1272</v>
      </c>
      <c r="H21" s="416">
        <v>1603</v>
      </c>
      <c r="I21" s="416">
        <v>2323</v>
      </c>
      <c r="J21" s="416">
        <v>1116</v>
      </c>
      <c r="K21" s="416">
        <v>556</v>
      </c>
      <c r="L21" s="1683">
        <v>507</v>
      </c>
      <c r="M21" s="1683">
        <v>434</v>
      </c>
      <c r="N21" s="1683">
        <v>369</v>
      </c>
      <c r="O21" s="1684">
        <v>256</v>
      </c>
    </row>
    <row r="22" spans="1:15" s="236" customFormat="1" ht="18.75" customHeight="1">
      <c r="A22" s="1632" t="s">
        <v>1026</v>
      </c>
      <c r="B22" s="379" t="s">
        <v>244</v>
      </c>
      <c r="C22" s="416">
        <v>952</v>
      </c>
      <c r="D22" s="416">
        <v>792</v>
      </c>
      <c r="E22" s="416">
        <v>700</v>
      </c>
      <c r="F22" s="416">
        <v>567</v>
      </c>
      <c r="G22" s="416">
        <v>518</v>
      </c>
      <c r="H22" s="416">
        <v>480</v>
      </c>
      <c r="I22" s="416">
        <v>383</v>
      </c>
      <c r="J22" s="416">
        <v>334</v>
      </c>
      <c r="K22" s="416">
        <v>241</v>
      </c>
      <c r="L22" s="1683">
        <v>240</v>
      </c>
      <c r="M22" s="1683">
        <v>177</v>
      </c>
      <c r="N22" s="1683">
        <v>131</v>
      </c>
      <c r="O22" s="1684">
        <v>76</v>
      </c>
    </row>
    <row r="23" spans="1:15" s="236" customFormat="1" ht="18.75" customHeight="1">
      <c r="A23" s="1632" t="s">
        <v>1027</v>
      </c>
      <c r="B23" s="379" t="s">
        <v>244</v>
      </c>
      <c r="C23" s="416">
        <v>100245</v>
      </c>
      <c r="D23" s="416">
        <v>106835</v>
      </c>
      <c r="E23" s="416">
        <v>56798</v>
      </c>
      <c r="F23" s="416">
        <v>66654</v>
      </c>
      <c r="G23" s="416">
        <v>60773</v>
      </c>
      <c r="H23" s="416">
        <v>56871</v>
      </c>
      <c r="I23" s="416">
        <v>65196</v>
      </c>
      <c r="J23" s="416">
        <v>74073</v>
      </c>
      <c r="K23" s="416">
        <v>81557</v>
      </c>
      <c r="L23" s="1683">
        <v>84059</v>
      </c>
      <c r="M23" s="1683">
        <v>76136</v>
      </c>
      <c r="N23" s="1683">
        <v>95843</v>
      </c>
      <c r="O23" s="1684">
        <v>38440</v>
      </c>
    </row>
    <row r="24" spans="1:15" s="236" customFormat="1" ht="18.75" customHeight="1">
      <c r="A24" s="1632" t="s">
        <v>1028</v>
      </c>
      <c r="B24" s="379" t="s">
        <v>1012</v>
      </c>
      <c r="C24" s="416">
        <v>40763</v>
      </c>
      <c r="D24" s="416">
        <v>35740</v>
      </c>
      <c r="E24" s="416">
        <v>25192</v>
      </c>
      <c r="F24" s="416">
        <v>24577</v>
      </c>
      <c r="G24" s="416">
        <v>22931</v>
      </c>
      <c r="H24" s="416">
        <v>20653</v>
      </c>
      <c r="I24" s="416">
        <v>24079</v>
      </c>
      <c r="J24" s="416">
        <v>29074</v>
      </c>
      <c r="K24" s="416">
        <v>30559</v>
      </c>
      <c r="L24" s="1683">
        <v>39591</v>
      </c>
      <c r="M24" s="1683">
        <v>44318</v>
      </c>
      <c r="N24" s="1683">
        <v>47367</v>
      </c>
      <c r="O24" s="1684">
        <v>16841</v>
      </c>
    </row>
    <row r="25" spans="1:15" s="236" customFormat="1" ht="18.75" customHeight="1">
      <c r="A25" s="1632" t="s">
        <v>1029</v>
      </c>
      <c r="B25" s="379" t="s">
        <v>1014</v>
      </c>
      <c r="C25" s="1657">
        <v>291.97</v>
      </c>
      <c r="D25" s="1657">
        <v>291.54</v>
      </c>
      <c r="E25" s="1657">
        <v>270.85</v>
      </c>
      <c r="F25" s="1657">
        <v>202.37</v>
      </c>
      <c r="G25" s="1657">
        <v>226.11</v>
      </c>
      <c r="H25" s="1657">
        <v>208.97</v>
      </c>
      <c r="I25" s="1657">
        <v>175.02</v>
      </c>
      <c r="J25" s="1657">
        <v>129.46</v>
      </c>
      <c r="K25" s="1657">
        <v>127.82</v>
      </c>
      <c r="L25" s="1685">
        <v>133.04</v>
      </c>
      <c r="M25" s="1685">
        <v>99.83</v>
      </c>
      <c r="N25" s="1685">
        <v>78.16</v>
      </c>
      <c r="O25" s="1686">
        <v>17.33</v>
      </c>
    </row>
    <row r="26" spans="1:15" s="236" customFormat="1" ht="18.75" customHeight="1">
      <c r="A26" s="1672" t="s">
        <v>1030</v>
      </c>
      <c r="B26" s="379" t="s">
        <v>1014</v>
      </c>
      <c r="C26" s="1657">
        <v>75.53</v>
      </c>
      <c r="D26" s="1657">
        <v>61.49</v>
      </c>
      <c r="E26" s="1657">
        <v>66.08</v>
      </c>
      <c r="F26" s="1657">
        <v>66.69</v>
      </c>
      <c r="G26" s="1657">
        <v>58.5</v>
      </c>
      <c r="H26" s="1657">
        <v>48.61</v>
      </c>
      <c r="I26" s="1657">
        <v>43.72</v>
      </c>
      <c r="J26" s="1657">
        <v>37.46</v>
      </c>
      <c r="K26" s="1657">
        <v>25.29</v>
      </c>
      <c r="L26" s="1685">
        <v>24.74</v>
      </c>
      <c r="M26" s="1685">
        <v>23.87</v>
      </c>
      <c r="N26" s="1685">
        <v>25.98</v>
      </c>
      <c r="O26" s="1686">
        <v>13.76</v>
      </c>
    </row>
    <row r="27" spans="1:15" s="236" customFormat="1" ht="18.75" customHeight="1">
      <c r="A27" s="1672" t="s">
        <v>1031</v>
      </c>
      <c r="B27" s="379" t="s">
        <v>1014</v>
      </c>
      <c r="C27" s="1657">
        <v>203.63</v>
      </c>
      <c r="D27" s="1657">
        <v>206.4</v>
      </c>
      <c r="E27" s="1657">
        <v>176.29</v>
      </c>
      <c r="F27" s="1657">
        <v>118.42</v>
      </c>
      <c r="G27" s="1657">
        <v>132.96</v>
      </c>
      <c r="H27" s="1657">
        <v>139.03</v>
      </c>
      <c r="I27" s="1657">
        <v>115.03</v>
      </c>
      <c r="J27" s="1657">
        <v>78.97</v>
      </c>
      <c r="K27" s="1657">
        <v>87.54</v>
      </c>
      <c r="L27" s="1685">
        <v>95.02</v>
      </c>
      <c r="M27" s="1685">
        <v>65.11</v>
      </c>
      <c r="N27" s="1685">
        <v>40.67</v>
      </c>
      <c r="O27" s="1686">
        <v>0.68</v>
      </c>
    </row>
    <row r="28" spans="1:15" s="236" customFormat="1" ht="18.75" customHeight="1">
      <c r="A28" s="1672" t="s">
        <v>1032</v>
      </c>
      <c r="B28" s="379" t="s">
        <v>1014</v>
      </c>
      <c r="C28" s="1657">
        <v>12.58</v>
      </c>
      <c r="D28" s="1657">
        <v>14.53</v>
      </c>
      <c r="E28" s="1657">
        <v>23.6</v>
      </c>
      <c r="F28" s="1657">
        <v>16.84</v>
      </c>
      <c r="G28" s="1657">
        <v>19.35</v>
      </c>
      <c r="H28" s="1657">
        <v>17.04</v>
      </c>
      <c r="I28" s="1657">
        <v>16.1</v>
      </c>
      <c r="J28" s="1657">
        <v>12.77</v>
      </c>
      <c r="K28" s="1657">
        <v>14.59</v>
      </c>
      <c r="L28" s="1685">
        <v>13.11</v>
      </c>
      <c r="M28" s="1685">
        <v>10.85</v>
      </c>
      <c r="N28" s="1685">
        <v>11.25</v>
      </c>
      <c r="O28" s="1686">
        <v>2.75</v>
      </c>
    </row>
    <row r="29" spans="1:15" s="236" customFormat="1" ht="18.75" customHeight="1">
      <c r="A29" s="1632" t="s">
        <v>1033</v>
      </c>
      <c r="B29" s="379" t="s">
        <v>1012</v>
      </c>
      <c r="C29" s="416">
        <v>18469</v>
      </c>
      <c r="D29" s="416">
        <v>18114</v>
      </c>
      <c r="E29" s="416">
        <v>7443</v>
      </c>
      <c r="F29" s="416">
        <v>803</v>
      </c>
      <c r="G29" s="416">
        <v>251</v>
      </c>
      <c r="H29" s="416">
        <v>280</v>
      </c>
      <c r="I29" s="416">
        <v>3292</v>
      </c>
      <c r="J29" s="416">
        <v>2640</v>
      </c>
      <c r="K29" s="416">
        <v>2320</v>
      </c>
      <c r="L29" s="1683">
        <v>940</v>
      </c>
      <c r="M29" s="1683">
        <v>277</v>
      </c>
      <c r="N29" s="1683">
        <v>40</v>
      </c>
      <c r="O29" s="1684">
        <v>32</v>
      </c>
    </row>
    <row r="30" spans="1:15" s="236" customFormat="1" ht="18.75" customHeight="1">
      <c r="A30" s="1628" t="s">
        <v>1034</v>
      </c>
      <c r="B30" s="379"/>
      <c r="C30" s="808"/>
      <c r="D30" s="808"/>
      <c r="E30" s="808"/>
      <c r="F30" s="808"/>
      <c r="G30" s="808"/>
      <c r="H30" s="808"/>
      <c r="I30" s="808"/>
      <c r="J30" s="808"/>
      <c r="K30" s="808"/>
      <c r="L30" s="1687"/>
      <c r="M30" s="1687"/>
      <c r="N30" s="1687"/>
      <c r="O30" s="1688"/>
    </row>
    <row r="31" spans="1:15" s="236" customFormat="1" ht="18.75" customHeight="1">
      <c r="A31" s="1632" t="s">
        <v>1035</v>
      </c>
      <c r="B31" s="379" t="s">
        <v>238</v>
      </c>
      <c r="C31" s="729">
        <v>5886.3</v>
      </c>
      <c r="D31" s="729">
        <v>6839.1</v>
      </c>
      <c r="E31" s="729">
        <v>5164.1</v>
      </c>
      <c r="F31" s="729">
        <v>5194.1</v>
      </c>
      <c r="G31" s="729">
        <v>4742.2</v>
      </c>
      <c r="H31" s="729">
        <v>4017.2</v>
      </c>
      <c r="I31" s="729">
        <v>3407.1</v>
      </c>
      <c r="J31" s="729">
        <v>2463.2</v>
      </c>
      <c r="K31" s="729">
        <v>1783</v>
      </c>
      <c r="L31" s="1689">
        <v>1793.8</v>
      </c>
      <c r="M31" s="1689">
        <v>1873.1</v>
      </c>
      <c r="N31" s="1689">
        <v>1817.94</v>
      </c>
      <c r="O31" s="1690">
        <v>1601.07</v>
      </c>
    </row>
    <row r="32" spans="1:15" s="236" customFormat="1" ht="18.75" customHeight="1">
      <c r="A32" s="1632" t="s">
        <v>1036</v>
      </c>
      <c r="B32" s="379" t="s">
        <v>238</v>
      </c>
      <c r="C32" s="729">
        <v>5445.5</v>
      </c>
      <c r="D32" s="729">
        <v>6511.9</v>
      </c>
      <c r="E32" s="729">
        <v>4750.2</v>
      </c>
      <c r="F32" s="729">
        <v>4771.4</v>
      </c>
      <c r="G32" s="729">
        <v>4501.5</v>
      </c>
      <c r="H32" s="729">
        <v>3789</v>
      </c>
      <c r="I32" s="729">
        <v>3188.1</v>
      </c>
      <c r="J32" s="729">
        <v>2242.2</v>
      </c>
      <c r="K32" s="729">
        <v>1604.7</v>
      </c>
      <c r="L32" s="1689">
        <v>1642.1</v>
      </c>
      <c r="M32" s="1689">
        <v>1754.6</v>
      </c>
      <c r="N32" s="1689">
        <v>1719.42</v>
      </c>
      <c r="O32" s="1690">
        <v>1532.8</v>
      </c>
    </row>
    <row r="33" spans="1:15" s="236" customFormat="1" ht="18.75" customHeight="1">
      <c r="A33" s="1632" t="s">
        <v>1037</v>
      </c>
      <c r="B33" s="379" t="s">
        <v>238</v>
      </c>
      <c r="C33" s="729">
        <v>39459.3</v>
      </c>
      <c r="D33" s="1679">
        <v>42926.4</v>
      </c>
      <c r="E33" s="1679">
        <v>46242.7</v>
      </c>
      <c r="F33" s="1679">
        <v>45852.1</v>
      </c>
      <c r="G33" s="1679">
        <v>45802.8</v>
      </c>
      <c r="H33" s="1679">
        <v>44263.2</v>
      </c>
      <c r="I33" s="1679">
        <v>42454.5</v>
      </c>
      <c r="J33" s="1679">
        <v>40315.7</v>
      </c>
      <c r="K33" s="1679">
        <v>38829.6</v>
      </c>
      <c r="L33" s="1689">
        <v>37663.2</v>
      </c>
      <c r="M33" s="1689">
        <v>35435.4</v>
      </c>
      <c r="N33" s="1689">
        <v>20167.78</v>
      </c>
      <c r="O33" s="1690">
        <v>2824.9</v>
      </c>
    </row>
    <row r="34" spans="1:15" s="236" customFormat="1" ht="18.75" customHeight="1">
      <c r="A34" s="1632" t="s">
        <v>1038</v>
      </c>
      <c r="B34" s="379" t="s">
        <v>238</v>
      </c>
      <c r="C34" s="729">
        <v>32.8</v>
      </c>
      <c r="D34" s="729">
        <v>19</v>
      </c>
      <c r="E34" s="729">
        <v>23</v>
      </c>
      <c r="F34" s="729">
        <v>11</v>
      </c>
      <c r="G34" s="729">
        <v>12.1</v>
      </c>
      <c r="H34" s="729">
        <v>9.1</v>
      </c>
      <c r="I34" s="729">
        <v>8.3</v>
      </c>
      <c r="J34" s="729">
        <v>8.8</v>
      </c>
      <c r="K34" s="729">
        <v>7.4</v>
      </c>
      <c r="L34" s="1689">
        <v>7.6</v>
      </c>
      <c r="M34" s="1689">
        <v>6</v>
      </c>
      <c r="N34" s="1689">
        <v>10.8</v>
      </c>
      <c r="O34" s="1690">
        <v>0.6</v>
      </c>
    </row>
    <row r="35" spans="1:15" s="236" customFormat="1" ht="18.75" customHeight="1">
      <c r="A35" s="1632" t="s">
        <v>1039</v>
      </c>
      <c r="B35" s="379" t="s">
        <v>238</v>
      </c>
      <c r="C35" s="729">
        <v>165.6</v>
      </c>
      <c r="D35" s="729">
        <v>167.8</v>
      </c>
      <c r="E35" s="729">
        <v>125</v>
      </c>
      <c r="F35" s="729">
        <v>155.2</v>
      </c>
      <c r="G35" s="729">
        <v>153.2</v>
      </c>
      <c r="H35" s="729">
        <v>236.4</v>
      </c>
      <c r="I35" s="729">
        <v>254.2</v>
      </c>
      <c r="J35" s="729">
        <v>156.2</v>
      </c>
      <c r="K35" s="729">
        <v>149.5</v>
      </c>
      <c r="L35" s="1689">
        <v>167</v>
      </c>
      <c r="M35" s="1689">
        <v>119.8</v>
      </c>
      <c r="N35" s="1689">
        <v>145</v>
      </c>
      <c r="O35" s="1690">
        <v>113.35</v>
      </c>
    </row>
    <row r="36" spans="1:15" s="236" customFormat="1" ht="18.75" customHeight="1">
      <c r="A36" s="1628" t="s">
        <v>1040</v>
      </c>
      <c r="B36" s="1629" t="s">
        <v>238</v>
      </c>
      <c r="C36" s="770">
        <v>47533.9</v>
      </c>
      <c r="D36" s="770">
        <v>49813</v>
      </c>
      <c r="E36" s="770">
        <v>27887.9</v>
      </c>
      <c r="F36" s="770">
        <v>28764.325</v>
      </c>
      <c r="G36" s="770">
        <v>29636.4</v>
      </c>
      <c r="H36" s="770">
        <v>28671.4</v>
      </c>
      <c r="I36" s="770">
        <v>26664.1</v>
      </c>
      <c r="J36" s="770">
        <v>26566.8</v>
      </c>
      <c r="K36" s="770">
        <v>27162.8</v>
      </c>
      <c r="L36" s="1691">
        <v>24733.2</v>
      </c>
      <c r="M36" s="1691">
        <v>21213.7</v>
      </c>
      <c r="N36" s="1691">
        <v>15156.4</v>
      </c>
      <c r="O36" s="1692">
        <v>11833.74</v>
      </c>
    </row>
    <row r="37" spans="1:15" s="236" customFormat="1" ht="18.75" customHeight="1">
      <c r="A37" s="1674" t="s">
        <v>1041</v>
      </c>
      <c r="B37" s="1675" t="s">
        <v>238</v>
      </c>
      <c r="C37" s="1680">
        <v>3523</v>
      </c>
      <c r="D37" s="1680">
        <v>3602</v>
      </c>
      <c r="E37" s="1680">
        <v>3652.5</v>
      </c>
      <c r="F37" s="1680">
        <v>3485</v>
      </c>
      <c r="G37" s="1680">
        <v>3854</v>
      </c>
      <c r="H37" s="1680">
        <v>3665</v>
      </c>
      <c r="I37" s="1680">
        <v>3510</v>
      </c>
      <c r="J37" s="1680">
        <v>3756.4</v>
      </c>
      <c r="K37" s="1680">
        <v>3873.6</v>
      </c>
      <c r="L37" s="1693">
        <v>3921</v>
      </c>
      <c r="M37" s="1693">
        <v>3792.4</v>
      </c>
      <c r="N37" s="1693">
        <v>2730.5</v>
      </c>
      <c r="O37" s="1694">
        <v>2548.8</v>
      </c>
    </row>
    <row r="38" spans="1:5" s="236" customFormat="1" ht="32.25" customHeight="1">
      <c r="A38" s="1681"/>
      <c r="B38" s="1681"/>
      <c r="C38" s="1681"/>
      <c r="D38" s="1681"/>
      <c r="E38" s="1681"/>
    </row>
    <row r="39" spans="3:11" ht="32.25" customHeight="1">
      <c r="C39" s="739"/>
      <c r="D39" s="739"/>
      <c r="E39" s="739"/>
      <c r="F39" s="739"/>
      <c r="G39" s="739"/>
      <c r="H39" s="739"/>
      <c r="I39" s="739"/>
      <c r="J39" s="739"/>
      <c r="K39" s="739"/>
    </row>
  </sheetData>
  <sheetProtection/>
  <mergeCells count="2">
    <mergeCell ref="A1:O1"/>
    <mergeCell ref="A38:E38"/>
  </mergeCells>
  <printOptions/>
  <pageMargins left="0.9" right="1.26" top="0.7900000000000001" bottom="0.16" header="0.16" footer="0.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sheetPr>
    <tabColor indexed="41"/>
  </sheetPr>
  <dimension ref="A1:E38"/>
  <sheetViews>
    <sheetView workbookViewId="0" topLeftCell="A1">
      <selection activeCell="G7" sqref="G7"/>
    </sheetView>
  </sheetViews>
  <sheetFormatPr defaultColWidth="16.00390625" defaultRowHeight="32.25" customHeight="1"/>
  <cols>
    <col min="1" max="1" width="19.00390625" style="236" customWidth="1"/>
    <col min="2" max="2" width="9.50390625" style="739" customWidth="1"/>
    <col min="3" max="3" width="16.75390625" style="1663" customWidth="1"/>
    <col min="4" max="4" width="16.75390625" style="1664" customWidth="1"/>
    <col min="5" max="16384" width="16.00390625" style="236" customWidth="1"/>
  </cols>
  <sheetData>
    <row r="1" spans="1:5" ht="43.5" customHeight="1">
      <c r="A1" s="584" t="s">
        <v>1042</v>
      </c>
      <c r="B1" s="584"/>
      <c r="C1" s="584"/>
      <c r="D1" s="584"/>
      <c r="E1" s="584"/>
    </row>
    <row r="2" spans="1:5" ht="31.5" customHeight="1">
      <c r="A2" s="1624" t="s">
        <v>395</v>
      </c>
      <c r="B2" s="1626" t="s">
        <v>156</v>
      </c>
      <c r="C2" s="741" t="s">
        <v>169</v>
      </c>
      <c r="D2" s="741" t="s">
        <v>168</v>
      </c>
      <c r="E2" s="1665" t="s">
        <v>210</v>
      </c>
    </row>
    <row r="3" spans="1:5" ht="31.5" customHeight="1">
      <c r="A3" s="1666" t="s">
        <v>1004</v>
      </c>
      <c r="B3" s="988"/>
      <c r="C3" s="1667"/>
      <c r="D3" s="1668"/>
      <c r="E3" s="1669"/>
    </row>
    <row r="4" spans="1:5" ht="31.5" customHeight="1">
      <c r="A4" s="1632" t="s">
        <v>1005</v>
      </c>
      <c r="B4" s="379" t="s">
        <v>244</v>
      </c>
      <c r="C4" s="417">
        <v>7659</v>
      </c>
      <c r="D4" s="417">
        <v>4377</v>
      </c>
      <c r="E4" s="160">
        <v>74.98286497601097</v>
      </c>
    </row>
    <row r="5" spans="1:5" ht="31.5" customHeight="1">
      <c r="A5" s="1632" t="s">
        <v>1006</v>
      </c>
      <c r="B5" s="379" t="s">
        <v>1007</v>
      </c>
      <c r="C5" s="417">
        <v>252</v>
      </c>
      <c r="D5" s="417">
        <v>89</v>
      </c>
      <c r="E5" s="160">
        <v>183.14606741573033</v>
      </c>
    </row>
    <row r="6" spans="1:5" ht="31.5" customHeight="1">
      <c r="A6" s="1632" t="s">
        <v>1008</v>
      </c>
      <c r="B6" s="379" t="s">
        <v>244</v>
      </c>
      <c r="C6" s="417">
        <v>228</v>
      </c>
      <c r="D6" s="417">
        <v>231</v>
      </c>
      <c r="E6" s="160">
        <v>-1.2987012987013031</v>
      </c>
    </row>
    <row r="7" spans="1:5" ht="31.5" customHeight="1">
      <c r="A7" s="1632" t="s">
        <v>1009</v>
      </c>
      <c r="B7" s="379" t="s">
        <v>244</v>
      </c>
      <c r="C7" s="417">
        <v>46</v>
      </c>
      <c r="D7" s="417">
        <v>60</v>
      </c>
      <c r="E7" s="160">
        <v>-23.33333333333333</v>
      </c>
    </row>
    <row r="8" spans="1:5" ht="31.5" customHeight="1">
      <c r="A8" s="1632" t="s">
        <v>1010</v>
      </c>
      <c r="B8" s="379" t="s">
        <v>244</v>
      </c>
      <c r="C8" s="417">
        <v>95107</v>
      </c>
      <c r="D8" s="417">
        <v>117671</v>
      </c>
      <c r="E8" s="160">
        <v>-19.17549778620051</v>
      </c>
    </row>
    <row r="9" spans="1:5" ht="31.5" customHeight="1">
      <c r="A9" s="1632" t="s">
        <v>1011</v>
      </c>
      <c r="B9" s="379" t="s">
        <v>1012</v>
      </c>
      <c r="C9" s="417">
        <v>36330</v>
      </c>
      <c r="D9" s="417">
        <v>34030</v>
      </c>
      <c r="E9" s="160">
        <v>6.758742286218052</v>
      </c>
    </row>
    <row r="10" spans="1:5" ht="32.25" customHeight="1">
      <c r="A10" s="1632" t="s">
        <v>1013</v>
      </c>
      <c r="B10" s="379" t="s">
        <v>1014</v>
      </c>
      <c r="C10" s="1670">
        <v>144.45</v>
      </c>
      <c r="D10" s="1670">
        <v>247.02</v>
      </c>
      <c r="E10" s="160">
        <v>-41.522953606995394</v>
      </c>
    </row>
    <row r="11" spans="1:5" ht="32.25" customHeight="1">
      <c r="A11" s="1632" t="s">
        <v>1015</v>
      </c>
      <c r="B11" s="379" t="s">
        <v>1014</v>
      </c>
      <c r="C11" s="1670">
        <v>116.01</v>
      </c>
      <c r="D11" s="1670">
        <v>197.66</v>
      </c>
      <c r="E11" s="160">
        <v>-41.30830719417181</v>
      </c>
    </row>
    <row r="12" spans="1:5" ht="32.25" customHeight="1">
      <c r="A12" s="1632" t="s">
        <v>1016</v>
      </c>
      <c r="B12" s="379" t="s">
        <v>1014</v>
      </c>
      <c r="C12" s="1670">
        <v>28.29</v>
      </c>
      <c r="D12" s="1670">
        <v>49.31</v>
      </c>
      <c r="E12" s="160">
        <v>-42.62827012776314</v>
      </c>
    </row>
    <row r="13" spans="1:5" ht="32.25" customHeight="1">
      <c r="A13" s="1632" t="s">
        <v>1017</v>
      </c>
      <c r="B13" s="379" t="s">
        <v>1012</v>
      </c>
      <c r="C13" s="417"/>
      <c r="D13" s="417">
        <v>209</v>
      </c>
      <c r="E13" s="160">
        <v>-100</v>
      </c>
    </row>
    <row r="14" spans="1:5" ht="32.25" customHeight="1">
      <c r="A14" s="1632" t="s">
        <v>1018</v>
      </c>
      <c r="B14" s="379"/>
      <c r="C14" s="417"/>
      <c r="D14" s="417"/>
      <c r="E14" s="160"/>
    </row>
    <row r="15" spans="1:5" ht="32.25" customHeight="1">
      <c r="A15" s="1628" t="s">
        <v>1019</v>
      </c>
      <c r="B15" s="379"/>
      <c r="C15" s="1671"/>
      <c r="D15" s="1671"/>
      <c r="E15" s="160"/>
    </row>
    <row r="16" spans="1:5" ht="32.25" customHeight="1">
      <c r="A16" s="1632" t="s">
        <v>1020</v>
      </c>
      <c r="B16" s="379" t="s">
        <v>244</v>
      </c>
      <c r="C16" s="417">
        <v>4967</v>
      </c>
      <c r="D16" s="417">
        <v>12274</v>
      </c>
      <c r="E16" s="160">
        <v>-59.53234479387323</v>
      </c>
    </row>
    <row r="17" spans="1:5" ht="32.25" customHeight="1">
      <c r="A17" s="1632" t="s">
        <v>1021</v>
      </c>
      <c r="B17" s="379" t="s">
        <v>244</v>
      </c>
      <c r="C17" s="417">
        <v>4422</v>
      </c>
      <c r="D17" s="417">
        <v>11605</v>
      </c>
      <c r="E17" s="160">
        <v>-61.8957345971564</v>
      </c>
    </row>
    <row r="18" spans="1:5" ht="25.5" customHeight="1">
      <c r="A18" s="1632" t="s">
        <v>1022</v>
      </c>
      <c r="B18" s="379" t="s">
        <v>244</v>
      </c>
      <c r="C18" s="417">
        <v>3122</v>
      </c>
      <c r="D18" s="417">
        <v>5713</v>
      </c>
      <c r="E18" s="160">
        <v>-45.35270435848066</v>
      </c>
    </row>
    <row r="19" spans="1:5" ht="32.25" customHeight="1">
      <c r="A19" s="1632" t="s">
        <v>1023</v>
      </c>
      <c r="B19" s="379" t="s">
        <v>244</v>
      </c>
      <c r="C19" s="417">
        <v>1297</v>
      </c>
      <c r="D19" s="417">
        <v>5889</v>
      </c>
      <c r="E19" s="160">
        <v>-77.97588724741043</v>
      </c>
    </row>
    <row r="20" spans="1:5" ht="32.25" customHeight="1">
      <c r="A20" s="1632" t="s">
        <v>1024</v>
      </c>
      <c r="B20" s="379" t="s">
        <v>1007</v>
      </c>
      <c r="C20" s="417">
        <v>213</v>
      </c>
      <c r="D20" s="417">
        <v>169</v>
      </c>
      <c r="E20" s="160">
        <v>26.035502958579883</v>
      </c>
    </row>
    <row r="21" spans="1:5" ht="32.25" customHeight="1">
      <c r="A21" s="1632" t="s">
        <v>1025</v>
      </c>
      <c r="B21" s="379" t="s">
        <v>244</v>
      </c>
      <c r="C21" s="417">
        <v>256</v>
      </c>
      <c r="D21" s="417">
        <v>369</v>
      </c>
      <c r="E21" s="160">
        <v>-30.623306233062337</v>
      </c>
    </row>
    <row r="22" spans="1:5" ht="32.25" customHeight="1">
      <c r="A22" s="1632" t="s">
        <v>1026</v>
      </c>
      <c r="B22" s="379" t="s">
        <v>244</v>
      </c>
      <c r="C22" s="417">
        <v>76</v>
      </c>
      <c r="D22" s="417">
        <v>131</v>
      </c>
      <c r="E22" s="160">
        <v>-41.98473282442748</v>
      </c>
    </row>
    <row r="23" spans="1:5" ht="32.25" customHeight="1">
      <c r="A23" s="1632" t="s">
        <v>1027</v>
      </c>
      <c r="B23" s="379" t="s">
        <v>244</v>
      </c>
      <c r="C23" s="417">
        <v>38440</v>
      </c>
      <c r="D23" s="417">
        <v>95843</v>
      </c>
      <c r="E23" s="160">
        <v>-59.89274125392569</v>
      </c>
    </row>
    <row r="24" spans="1:5" ht="32.25" customHeight="1">
      <c r="A24" s="1632" t="s">
        <v>1028</v>
      </c>
      <c r="B24" s="379" t="s">
        <v>1012</v>
      </c>
      <c r="C24" s="417">
        <v>16841</v>
      </c>
      <c r="D24" s="417">
        <v>47367</v>
      </c>
      <c r="E24" s="160">
        <v>-64.44571114911224</v>
      </c>
    </row>
    <row r="25" spans="1:5" ht="32.25" customHeight="1">
      <c r="A25" s="1632" t="s">
        <v>1029</v>
      </c>
      <c r="B25" s="379" t="s">
        <v>1014</v>
      </c>
      <c r="C25" s="1670">
        <v>17.33</v>
      </c>
      <c r="D25" s="1670">
        <v>78.16</v>
      </c>
      <c r="E25" s="160">
        <v>-77.82753326509723</v>
      </c>
    </row>
    <row r="26" spans="1:5" ht="32.25" customHeight="1">
      <c r="A26" s="1672" t="s">
        <v>1030</v>
      </c>
      <c r="B26" s="379" t="s">
        <v>1014</v>
      </c>
      <c r="C26" s="1670">
        <v>13.76</v>
      </c>
      <c r="D26" s="1670">
        <v>25.98</v>
      </c>
      <c r="E26" s="160">
        <v>-47.03618167821402</v>
      </c>
    </row>
    <row r="27" spans="1:5" ht="32.25" customHeight="1">
      <c r="A27" s="1672" t="s">
        <v>1031</v>
      </c>
      <c r="B27" s="379" t="s">
        <v>1014</v>
      </c>
      <c r="C27" s="1670">
        <v>0.68</v>
      </c>
      <c r="D27" s="1670">
        <v>40.67</v>
      </c>
      <c r="E27" s="160">
        <v>-98.32800590115565</v>
      </c>
    </row>
    <row r="28" spans="1:5" ht="32.25" customHeight="1">
      <c r="A28" s="1672" t="s">
        <v>1032</v>
      </c>
      <c r="B28" s="379" t="s">
        <v>1014</v>
      </c>
      <c r="C28" s="1670">
        <v>2.75</v>
      </c>
      <c r="D28" s="1670">
        <v>11.25</v>
      </c>
      <c r="E28" s="160">
        <v>-75.55555555555556</v>
      </c>
    </row>
    <row r="29" spans="1:5" ht="32.25" customHeight="1">
      <c r="A29" s="1632" t="s">
        <v>1033</v>
      </c>
      <c r="B29" s="379" t="s">
        <v>1012</v>
      </c>
      <c r="C29" s="417">
        <v>32</v>
      </c>
      <c r="D29" s="417">
        <v>40</v>
      </c>
      <c r="E29" s="160">
        <v>-20</v>
      </c>
    </row>
    <row r="30" spans="1:5" ht="32.25" customHeight="1">
      <c r="A30" s="1628" t="s">
        <v>1034</v>
      </c>
      <c r="B30" s="379"/>
      <c r="C30" s="1671"/>
      <c r="D30" s="1671"/>
      <c r="E30" s="160"/>
    </row>
    <row r="31" spans="1:5" ht="32.25" customHeight="1">
      <c r="A31" s="1632" t="s">
        <v>1035</v>
      </c>
      <c r="B31" s="379" t="s">
        <v>238</v>
      </c>
      <c r="C31" s="147">
        <v>1601.07</v>
      </c>
      <c r="D31" s="147">
        <v>1817.94</v>
      </c>
      <c r="E31" s="160">
        <v>-11.929436615069804</v>
      </c>
    </row>
    <row r="32" spans="1:5" ht="32.25" customHeight="1">
      <c r="A32" s="1632" t="s">
        <v>1036</v>
      </c>
      <c r="B32" s="379" t="s">
        <v>238</v>
      </c>
      <c r="C32" s="147">
        <v>1532.8</v>
      </c>
      <c r="D32" s="147">
        <v>1719.42</v>
      </c>
      <c r="E32" s="160">
        <v>-10.85365995510115</v>
      </c>
    </row>
    <row r="33" spans="1:5" ht="32.25" customHeight="1">
      <c r="A33" s="1632" t="s">
        <v>1037</v>
      </c>
      <c r="B33" s="379" t="s">
        <v>238</v>
      </c>
      <c r="C33" s="147">
        <v>2824.9</v>
      </c>
      <c r="D33" s="1673">
        <v>20167.78</v>
      </c>
      <c r="E33" s="160">
        <v>-85.99300468370836</v>
      </c>
    </row>
    <row r="34" spans="1:5" ht="32.25" customHeight="1">
      <c r="A34" s="1632" t="s">
        <v>1038</v>
      </c>
      <c r="B34" s="379" t="s">
        <v>238</v>
      </c>
      <c r="C34" s="147">
        <v>0.6</v>
      </c>
      <c r="D34" s="147">
        <v>10.8</v>
      </c>
      <c r="E34" s="160">
        <v>-94.44444444444444</v>
      </c>
    </row>
    <row r="35" spans="1:5" ht="32.25" customHeight="1">
      <c r="A35" s="1632" t="s">
        <v>1039</v>
      </c>
      <c r="B35" s="379" t="s">
        <v>238</v>
      </c>
      <c r="C35" s="147">
        <v>113.35</v>
      </c>
      <c r="D35" s="147">
        <v>145</v>
      </c>
      <c r="E35" s="160">
        <v>-21.827586206896555</v>
      </c>
    </row>
    <row r="36" spans="1:5" ht="32.25" customHeight="1">
      <c r="A36" s="1628" t="s">
        <v>1040</v>
      </c>
      <c r="B36" s="1629" t="s">
        <v>238</v>
      </c>
      <c r="C36" s="147">
        <v>11833.74</v>
      </c>
      <c r="D36" s="147">
        <v>15156.4</v>
      </c>
      <c r="E36" s="160">
        <v>-21.92248818980761</v>
      </c>
    </row>
    <row r="37" spans="1:5" ht="32.25" customHeight="1">
      <c r="A37" s="1674" t="s">
        <v>1041</v>
      </c>
      <c r="B37" s="1675" t="s">
        <v>238</v>
      </c>
      <c r="C37" s="152">
        <v>2548.8</v>
      </c>
      <c r="D37" s="152">
        <v>2730.5</v>
      </c>
      <c r="E37" s="271">
        <v>-6.654458890313123</v>
      </c>
    </row>
    <row r="38" spans="1:5" ht="32.25" customHeight="1">
      <c r="A38" s="1676"/>
      <c r="B38" s="1676"/>
      <c r="C38" s="1676"/>
      <c r="D38" s="1676"/>
      <c r="E38" s="1676"/>
    </row>
  </sheetData>
  <sheetProtection/>
  <mergeCells count="2">
    <mergeCell ref="A1:E1"/>
    <mergeCell ref="A38:E38"/>
  </mergeCells>
  <printOptions/>
  <pageMargins left="0.75" right="0.75" top="1" bottom="1" header="0.5" footer="0.5"/>
  <pageSetup horizontalDpi="600" verticalDpi="600" orientation="portrait" paperSize="9"/>
</worksheet>
</file>

<file path=xl/worksheets/sheet36.xml><?xml version="1.0" encoding="utf-8"?>
<worksheet xmlns="http://schemas.openxmlformats.org/spreadsheetml/2006/main" xmlns:r="http://schemas.openxmlformats.org/officeDocument/2006/relationships">
  <sheetPr>
    <tabColor indexed="41"/>
  </sheetPr>
  <dimension ref="A1:N21"/>
  <sheetViews>
    <sheetView workbookViewId="0" topLeftCell="A1">
      <pane xSplit="1" ySplit="5" topLeftCell="B6" activePane="bottomRight" state="frozen"/>
      <selection pane="bottomRight" activeCell="Q11" sqref="Q11"/>
    </sheetView>
  </sheetViews>
  <sheetFormatPr defaultColWidth="9.00390625" defaultRowHeight="30.75" customHeight="1"/>
  <cols>
    <col min="1" max="2" width="11.25390625" style="366" customWidth="1"/>
    <col min="3" max="3" width="11.375" style="366" customWidth="1"/>
    <col min="4" max="5" width="10.625" style="681" customWidth="1"/>
    <col min="6" max="6" width="7.75390625" style="681" customWidth="1"/>
    <col min="7" max="7" width="7.875" style="1639" customWidth="1"/>
    <col min="8" max="8" width="8.00390625" style="367" customWidth="1"/>
    <col min="9" max="9" width="8.375" style="366" customWidth="1"/>
    <col min="10" max="10" width="9.25390625" style="366" customWidth="1"/>
    <col min="11" max="11" width="8.375" style="366" customWidth="1"/>
    <col min="12" max="12" width="12.25390625" style="366" customWidth="1"/>
    <col min="13" max="13" width="12.00390625" style="366" customWidth="1"/>
    <col min="14" max="14" width="11.75390625" style="519" customWidth="1"/>
    <col min="15" max="16384" width="9.00390625" style="366" customWidth="1"/>
  </cols>
  <sheetData>
    <row r="1" spans="1:13" ht="35.25" customHeight="1">
      <c r="A1" s="1640" t="s">
        <v>1043</v>
      </c>
      <c r="B1" s="1640"/>
      <c r="C1" s="1640"/>
      <c r="D1" s="1640"/>
      <c r="E1" s="1640"/>
      <c r="F1" s="1640"/>
      <c r="G1" s="1640"/>
      <c r="H1" s="1640"/>
      <c r="I1" s="1640"/>
      <c r="J1" s="1640"/>
      <c r="K1" s="1640"/>
      <c r="L1" s="1640"/>
      <c r="M1" s="1640"/>
    </row>
    <row r="2" spans="1:13" ht="20.25" customHeight="1">
      <c r="A2" s="1641"/>
      <c r="B2" s="1641"/>
      <c r="C2" s="1641"/>
      <c r="D2" s="1641"/>
      <c r="E2" s="1641"/>
      <c r="F2" s="1641"/>
      <c r="G2" s="1642"/>
      <c r="H2" s="1641"/>
      <c r="I2" s="1641"/>
      <c r="J2" s="1641"/>
      <c r="K2" s="1641"/>
      <c r="L2" s="1641"/>
      <c r="M2" s="1641"/>
    </row>
    <row r="3" spans="1:14" s="816" customFormat="1" ht="24.75" customHeight="1">
      <c r="A3" s="1643" t="s">
        <v>445</v>
      </c>
      <c r="B3" s="1644" t="s">
        <v>1044</v>
      </c>
      <c r="C3" s="1645"/>
      <c r="D3" s="1646" t="s">
        <v>1045</v>
      </c>
      <c r="E3" s="1646"/>
      <c r="F3" s="1646"/>
      <c r="G3" s="1646"/>
      <c r="H3" s="1545" t="s">
        <v>1046</v>
      </c>
      <c r="I3" s="1644"/>
      <c r="J3" s="1544" t="s">
        <v>1047</v>
      </c>
      <c r="K3" s="1644"/>
      <c r="L3" s="1544" t="s">
        <v>1048</v>
      </c>
      <c r="M3" s="1545"/>
      <c r="N3" s="1236"/>
    </row>
    <row r="4" spans="1:14" ht="12" customHeight="1">
      <c r="A4" s="1647"/>
      <c r="B4" s="1648" t="s">
        <v>1049</v>
      </c>
      <c r="C4" s="1648" t="s">
        <v>1050</v>
      </c>
      <c r="D4" s="1649" t="s">
        <v>1049</v>
      </c>
      <c r="E4" s="1650"/>
      <c r="F4" s="1649" t="s">
        <v>1050</v>
      </c>
      <c r="G4" s="1650"/>
      <c r="H4" s="1651" t="s">
        <v>1051</v>
      </c>
      <c r="I4" s="1659"/>
      <c r="J4" s="1648" t="s">
        <v>1049</v>
      </c>
      <c r="K4" s="1648" t="s">
        <v>1050</v>
      </c>
      <c r="L4" s="1648" t="s">
        <v>1052</v>
      </c>
      <c r="M4" s="1660" t="s">
        <v>1053</v>
      </c>
      <c r="N4" s="1236"/>
    </row>
    <row r="5" spans="1:14" ht="27.75" customHeight="1">
      <c r="A5" s="1652"/>
      <c r="B5" s="1598"/>
      <c r="C5" s="1598"/>
      <c r="D5" s="1653"/>
      <c r="E5" s="1654" t="s">
        <v>1054</v>
      </c>
      <c r="F5" s="1653"/>
      <c r="G5" s="1655" t="s">
        <v>1055</v>
      </c>
      <c r="H5" s="1647"/>
      <c r="I5" s="1661" t="s">
        <v>1056</v>
      </c>
      <c r="J5" s="1598"/>
      <c r="K5" s="1598"/>
      <c r="L5" s="1598"/>
      <c r="M5" s="1662"/>
      <c r="N5" s="1236"/>
    </row>
    <row r="6" spans="1:14" s="816" customFormat="1" ht="30" customHeight="1">
      <c r="A6" s="1488" t="s">
        <v>349</v>
      </c>
      <c r="B6" s="688">
        <v>38440</v>
      </c>
      <c r="C6" s="688">
        <v>95107</v>
      </c>
      <c r="D6" s="1656">
        <v>17.33</v>
      </c>
      <c r="E6" s="1656">
        <v>0.68</v>
      </c>
      <c r="F6" s="1656">
        <v>144.45</v>
      </c>
      <c r="G6" s="1656">
        <v>116.01</v>
      </c>
      <c r="H6" s="727">
        <v>1601.07</v>
      </c>
      <c r="I6" s="727">
        <v>1532.8</v>
      </c>
      <c r="J6" s="688">
        <v>3122</v>
      </c>
      <c r="K6" s="688">
        <v>7659</v>
      </c>
      <c r="L6" s="688">
        <v>1297</v>
      </c>
      <c r="M6" s="752">
        <v>2824.9</v>
      </c>
      <c r="N6" s="1464"/>
    </row>
    <row r="7" spans="1:14" ht="30" customHeight="1">
      <c r="A7" s="1492" t="s">
        <v>446</v>
      </c>
      <c r="B7" s="416"/>
      <c r="C7" s="416">
        <v>5143</v>
      </c>
      <c r="D7" s="1657"/>
      <c r="E7" s="1657"/>
      <c r="F7" s="1657">
        <v>2.16</v>
      </c>
      <c r="G7" s="1657">
        <v>2.09</v>
      </c>
      <c r="H7" s="729">
        <v>22.5</v>
      </c>
      <c r="I7" s="729">
        <v>21.2</v>
      </c>
      <c r="J7" s="416"/>
      <c r="K7" s="416">
        <v>393</v>
      </c>
      <c r="L7" s="416"/>
      <c r="M7" s="147"/>
      <c r="N7" s="1464"/>
    </row>
    <row r="8" spans="1:14" ht="30" customHeight="1">
      <c r="A8" s="1492" t="s">
        <v>447</v>
      </c>
      <c r="B8" s="416">
        <v>44</v>
      </c>
      <c r="C8" s="416">
        <v>1075</v>
      </c>
      <c r="D8" s="1657">
        <v>0.73</v>
      </c>
      <c r="E8" s="1657">
        <v>0.07</v>
      </c>
      <c r="F8" s="1657">
        <v>6.77</v>
      </c>
      <c r="G8" s="1657">
        <v>6.76</v>
      </c>
      <c r="H8" s="729">
        <v>382.5</v>
      </c>
      <c r="I8" s="729">
        <v>382.5</v>
      </c>
      <c r="J8" s="416"/>
      <c r="K8" s="416">
        <v>21</v>
      </c>
      <c r="L8" s="416"/>
      <c r="M8" s="147"/>
      <c r="N8" s="1464"/>
    </row>
    <row r="9" spans="1:14" ht="30" customHeight="1">
      <c r="A9" s="1492" t="s">
        <v>448</v>
      </c>
      <c r="B9" s="416"/>
      <c r="C9" s="416">
        <v>21389</v>
      </c>
      <c r="D9" s="1657">
        <v>0.02</v>
      </c>
      <c r="E9" s="1657"/>
      <c r="F9" s="1657">
        <v>4.86</v>
      </c>
      <c r="G9" s="1657">
        <v>0.86</v>
      </c>
      <c r="H9" s="729">
        <v>56.85</v>
      </c>
      <c r="I9" s="729">
        <v>52.35</v>
      </c>
      <c r="J9" s="416">
        <v>1032</v>
      </c>
      <c r="K9" s="416">
        <v>431</v>
      </c>
      <c r="L9" s="416">
        <v>562</v>
      </c>
      <c r="M9" s="147">
        <v>1046.7</v>
      </c>
      <c r="N9" s="1464"/>
    </row>
    <row r="10" spans="1:14" ht="30" customHeight="1">
      <c r="A10" s="1492" t="s">
        <v>449</v>
      </c>
      <c r="B10" s="416">
        <v>13908</v>
      </c>
      <c r="C10" s="416">
        <v>31065</v>
      </c>
      <c r="D10" s="1657"/>
      <c r="E10" s="1657"/>
      <c r="F10" s="1657">
        <v>1.32</v>
      </c>
      <c r="G10" s="1657">
        <v>0.32</v>
      </c>
      <c r="H10" s="729">
        <v>3</v>
      </c>
      <c r="I10" s="729">
        <v>3</v>
      </c>
      <c r="J10" s="416"/>
      <c r="K10" s="416">
        <v>1797</v>
      </c>
      <c r="L10" s="416"/>
      <c r="M10" s="147">
        <v>64</v>
      </c>
      <c r="N10" s="1464"/>
    </row>
    <row r="11" spans="1:14" ht="30" customHeight="1">
      <c r="A11" s="1492" t="s">
        <v>558</v>
      </c>
      <c r="B11" s="416">
        <v>750</v>
      </c>
      <c r="C11" s="416">
        <v>2768</v>
      </c>
      <c r="D11" s="1657">
        <v>2.16</v>
      </c>
      <c r="E11" s="1657"/>
      <c r="F11" s="1657">
        <v>22.83</v>
      </c>
      <c r="G11" s="1657">
        <v>0.63</v>
      </c>
      <c r="H11" s="729">
        <v>33</v>
      </c>
      <c r="I11" s="729">
        <v>25</v>
      </c>
      <c r="J11" s="416">
        <v>225</v>
      </c>
      <c r="K11" s="416">
        <v>2045</v>
      </c>
      <c r="L11" s="416">
        <v>608</v>
      </c>
      <c r="M11" s="147">
        <v>1010</v>
      </c>
      <c r="N11" s="1464"/>
    </row>
    <row r="12" spans="1:14" ht="30" customHeight="1">
      <c r="A12" s="1492" t="s">
        <v>451</v>
      </c>
      <c r="B12" s="416">
        <v>2308</v>
      </c>
      <c r="C12" s="416">
        <v>4260</v>
      </c>
      <c r="D12" s="1657">
        <v>6.99</v>
      </c>
      <c r="E12" s="1657">
        <v>0.61</v>
      </c>
      <c r="F12" s="1657">
        <v>6.9</v>
      </c>
      <c r="G12" s="1657">
        <v>6.84</v>
      </c>
      <c r="H12" s="729">
        <v>627.47</v>
      </c>
      <c r="I12" s="729">
        <v>627.27</v>
      </c>
      <c r="J12" s="416">
        <v>21</v>
      </c>
      <c r="K12" s="416">
        <v>1282</v>
      </c>
      <c r="L12" s="416">
        <v>8</v>
      </c>
      <c r="M12" s="147">
        <v>397.2</v>
      </c>
      <c r="N12" s="1464"/>
    </row>
    <row r="13" spans="1:14" ht="30" customHeight="1">
      <c r="A13" s="1492" t="s">
        <v>452</v>
      </c>
      <c r="B13" s="416">
        <v>662</v>
      </c>
      <c r="C13" s="416">
        <v>7991</v>
      </c>
      <c r="D13" s="1657">
        <v>0.71</v>
      </c>
      <c r="E13" s="1657"/>
      <c r="F13" s="1657">
        <v>91.17</v>
      </c>
      <c r="G13" s="1657">
        <v>91.17</v>
      </c>
      <c r="H13" s="729">
        <v>38</v>
      </c>
      <c r="I13" s="729">
        <v>38</v>
      </c>
      <c r="J13" s="416">
        <v>220</v>
      </c>
      <c r="K13" s="416">
        <v>146</v>
      </c>
      <c r="L13" s="416">
        <v>110</v>
      </c>
      <c r="M13" s="147">
        <v>295</v>
      </c>
      <c r="N13" s="1464"/>
    </row>
    <row r="14" spans="1:14" ht="30" customHeight="1">
      <c r="A14" s="1492" t="s">
        <v>453</v>
      </c>
      <c r="B14" s="416">
        <v>617</v>
      </c>
      <c r="C14" s="416">
        <v>1075</v>
      </c>
      <c r="D14" s="1657">
        <v>0.68</v>
      </c>
      <c r="E14" s="1657"/>
      <c r="F14" s="1657">
        <v>3.24</v>
      </c>
      <c r="G14" s="1657">
        <v>2.65</v>
      </c>
      <c r="H14" s="729">
        <v>61.91</v>
      </c>
      <c r="I14" s="729">
        <v>35.86</v>
      </c>
      <c r="J14" s="416">
        <v>19</v>
      </c>
      <c r="K14" s="416">
        <v>5</v>
      </c>
      <c r="L14" s="416"/>
      <c r="M14" s="147"/>
      <c r="N14" s="1464"/>
    </row>
    <row r="15" spans="1:14" ht="30" customHeight="1">
      <c r="A15" s="1492" t="s">
        <v>454</v>
      </c>
      <c r="B15" s="416">
        <v>433</v>
      </c>
      <c r="C15" s="416">
        <v>1781</v>
      </c>
      <c r="D15" s="1657">
        <v>1.05</v>
      </c>
      <c r="E15" s="1657"/>
      <c r="F15" s="1657">
        <v>0.21</v>
      </c>
      <c r="G15" s="1657">
        <v>0.16</v>
      </c>
      <c r="H15" s="729">
        <v>59.65</v>
      </c>
      <c r="I15" s="729">
        <v>58.35</v>
      </c>
      <c r="J15" s="416">
        <v>167</v>
      </c>
      <c r="K15" s="416">
        <v>19</v>
      </c>
      <c r="L15" s="416">
        <v>9</v>
      </c>
      <c r="M15" s="147">
        <v>12</v>
      </c>
      <c r="N15" s="1464"/>
    </row>
    <row r="16" spans="1:14" ht="30" customHeight="1">
      <c r="A16" s="1492" t="s">
        <v>455</v>
      </c>
      <c r="B16" s="416">
        <v>8964</v>
      </c>
      <c r="C16" s="416">
        <v>7879</v>
      </c>
      <c r="D16" s="1657">
        <v>0.6</v>
      </c>
      <c r="E16" s="1657"/>
      <c r="F16" s="1657">
        <v>0.67</v>
      </c>
      <c r="G16" s="1657">
        <v>0.67</v>
      </c>
      <c r="H16" s="729">
        <v>53.94</v>
      </c>
      <c r="I16" s="729">
        <v>53.94</v>
      </c>
      <c r="J16" s="416">
        <v>66</v>
      </c>
      <c r="K16" s="416">
        <v>5</v>
      </c>
      <c r="L16" s="416"/>
      <c r="M16" s="147"/>
      <c r="N16" s="1464"/>
    </row>
    <row r="17" spans="1:14" ht="30" customHeight="1">
      <c r="A17" s="1492" t="s">
        <v>456</v>
      </c>
      <c r="B17" s="416">
        <v>249</v>
      </c>
      <c r="C17" s="416">
        <v>839</v>
      </c>
      <c r="D17" s="1657">
        <v>0.97</v>
      </c>
      <c r="E17" s="1657"/>
      <c r="F17" s="1657">
        <v>0.66</v>
      </c>
      <c r="G17" s="1657">
        <v>0.54</v>
      </c>
      <c r="H17" s="729">
        <v>39.5</v>
      </c>
      <c r="I17" s="729">
        <v>31</v>
      </c>
      <c r="J17" s="416">
        <v>14</v>
      </c>
      <c r="K17" s="416">
        <v>49</v>
      </c>
      <c r="L17" s="416"/>
      <c r="M17" s="147"/>
      <c r="N17" s="1464"/>
    </row>
    <row r="18" spans="1:14" ht="30" customHeight="1">
      <c r="A18" s="1492" t="s">
        <v>457</v>
      </c>
      <c r="B18" s="416">
        <v>817</v>
      </c>
      <c r="C18" s="416">
        <v>3994</v>
      </c>
      <c r="D18" s="1657">
        <v>2.13</v>
      </c>
      <c r="E18" s="1657"/>
      <c r="F18" s="1657">
        <v>2.7</v>
      </c>
      <c r="G18" s="1657">
        <v>2.45</v>
      </c>
      <c r="H18" s="729">
        <v>142.3</v>
      </c>
      <c r="I18" s="729">
        <v>128.18</v>
      </c>
      <c r="J18" s="416">
        <v>534</v>
      </c>
      <c r="K18" s="416">
        <v>873</v>
      </c>
      <c r="L18" s="416"/>
      <c r="M18" s="147"/>
      <c r="N18" s="1464"/>
    </row>
    <row r="19" spans="1:14" ht="30" customHeight="1">
      <c r="A19" s="1492" t="s">
        <v>458</v>
      </c>
      <c r="B19" s="416">
        <v>9301</v>
      </c>
      <c r="C19" s="416">
        <v>5392</v>
      </c>
      <c r="D19" s="1657">
        <v>1.2</v>
      </c>
      <c r="E19" s="1657"/>
      <c r="F19" s="1657">
        <v>0.74</v>
      </c>
      <c r="G19" s="1657">
        <v>0.69</v>
      </c>
      <c r="H19" s="729">
        <v>72.95</v>
      </c>
      <c r="I19" s="729">
        <v>69.65</v>
      </c>
      <c r="J19" s="416">
        <v>522</v>
      </c>
      <c r="K19" s="416">
        <v>139</v>
      </c>
      <c r="L19" s="416"/>
      <c r="M19" s="147"/>
      <c r="N19" s="1464"/>
    </row>
    <row r="20" spans="1:14" ht="30" customHeight="1">
      <c r="A20" s="1494" t="s">
        <v>443</v>
      </c>
      <c r="B20" s="421">
        <v>387</v>
      </c>
      <c r="C20" s="421">
        <v>456</v>
      </c>
      <c r="D20" s="1658">
        <v>0.07</v>
      </c>
      <c r="E20" s="1658"/>
      <c r="F20" s="1658">
        <v>0.23</v>
      </c>
      <c r="G20" s="1658">
        <v>0.18</v>
      </c>
      <c r="H20" s="731">
        <v>7.5</v>
      </c>
      <c r="I20" s="731">
        <v>6.5</v>
      </c>
      <c r="J20" s="421">
        <v>302</v>
      </c>
      <c r="K20" s="421">
        <v>454</v>
      </c>
      <c r="L20" s="421"/>
      <c r="M20" s="152"/>
      <c r="N20" s="1464"/>
    </row>
    <row r="21" spans="1:13" ht="30.75" customHeight="1">
      <c r="A21" s="519"/>
      <c r="H21" s="372"/>
      <c r="I21" s="681"/>
      <c r="K21" s="681"/>
      <c r="L21" s="681"/>
      <c r="M21" s="681"/>
    </row>
  </sheetData>
  <sheetProtection/>
  <mergeCells count="17">
    <mergeCell ref="A1:M1"/>
    <mergeCell ref="B3:C3"/>
    <mergeCell ref="D3:G3"/>
    <mergeCell ref="H3:I3"/>
    <mergeCell ref="J3:K3"/>
    <mergeCell ref="L3:M3"/>
    <mergeCell ref="A3:A5"/>
    <mergeCell ref="B4:B5"/>
    <mergeCell ref="C4:C5"/>
    <mergeCell ref="D4:D5"/>
    <mergeCell ref="F4:F5"/>
    <mergeCell ref="H4:H5"/>
    <mergeCell ref="J4:J5"/>
    <mergeCell ref="K4:K5"/>
    <mergeCell ref="L4:L5"/>
    <mergeCell ref="M4:M5"/>
    <mergeCell ref="N3:N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tabColor indexed="41"/>
  </sheetPr>
  <dimension ref="A1:G27"/>
  <sheetViews>
    <sheetView workbookViewId="0" topLeftCell="A1">
      <selection activeCell="J14" sqref="J14"/>
    </sheetView>
  </sheetViews>
  <sheetFormatPr defaultColWidth="9.00390625" defaultRowHeight="14.25"/>
  <cols>
    <col min="1" max="1" width="27.00390625" style="366" customWidth="1"/>
    <col min="2" max="16384" width="9.00390625" style="366" customWidth="1"/>
  </cols>
  <sheetData>
    <row r="1" spans="1:6" ht="20.25">
      <c r="A1" s="6" t="s">
        <v>34</v>
      </c>
      <c r="B1" s="6"/>
      <c r="C1" s="6"/>
      <c r="D1" s="6"/>
      <c r="E1" s="6"/>
      <c r="F1" s="6"/>
    </row>
    <row r="2" spans="1:6" ht="13.5">
      <c r="A2" s="759"/>
      <c r="B2" s="759"/>
      <c r="C2" s="759"/>
      <c r="D2" s="759"/>
      <c r="E2" s="759"/>
      <c r="F2" s="759"/>
    </row>
    <row r="3" spans="1:6" ht="19.5" customHeight="1">
      <c r="A3" s="1621" t="s">
        <v>395</v>
      </c>
      <c r="B3" s="1622" t="s">
        <v>156</v>
      </c>
      <c r="C3" s="377" t="s">
        <v>942</v>
      </c>
      <c r="D3" s="377"/>
      <c r="E3" s="377" t="s">
        <v>1057</v>
      </c>
      <c r="F3" s="1623"/>
    </row>
    <row r="4" spans="1:7" ht="19.5" customHeight="1">
      <c r="A4" s="1624"/>
      <c r="B4" s="1625"/>
      <c r="C4" s="1626" t="s">
        <v>169</v>
      </c>
      <c r="D4" s="1626" t="s">
        <v>168</v>
      </c>
      <c r="E4" s="1626" t="s">
        <v>169</v>
      </c>
      <c r="F4" s="1627" t="s">
        <v>168</v>
      </c>
      <c r="G4" s="367"/>
    </row>
    <row r="5" spans="1:6" ht="19.5" customHeight="1">
      <c r="A5" s="1628" t="s">
        <v>1058</v>
      </c>
      <c r="B5" s="1629" t="s">
        <v>1059</v>
      </c>
      <c r="C5" s="1630">
        <v>10798.7</v>
      </c>
      <c r="D5" s="1631">
        <v>11875</v>
      </c>
      <c r="E5" s="1630">
        <v>18963.6</v>
      </c>
      <c r="F5" s="412">
        <v>20166.8</v>
      </c>
    </row>
    <row r="6" spans="1:6" ht="19.5" customHeight="1">
      <c r="A6" s="1632" t="s">
        <v>1060</v>
      </c>
      <c r="B6" s="379" t="s">
        <v>1059</v>
      </c>
      <c r="C6" s="1633">
        <v>1475</v>
      </c>
      <c r="D6" s="808">
        <v>1609</v>
      </c>
      <c r="E6" s="1633">
        <v>1850.5</v>
      </c>
      <c r="F6" s="417">
        <v>1912.5</v>
      </c>
    </row>
    <row r="7" spans="1:6" ht="19.5" customHeight="1">
      <c r="A7" s="1632" t="s">
        <v>1061</v>
      </c>
      <c r="B7" s="379" t="s">
        <v>1059</v>
      </c>
      <c r="C7" s="1633">
        <v>3805.6</v>
      </c>
      <c r="D7" s="808">
        <v>4151</v>
      </c>
      <c r="E7" s="1633">
        <v>8837.4</v>
      </c>
      <c r="F7" s="417">
        <v>9249.7</v>
      </c>
    </row>
    <row r="8" spans="1:6" ht="19.5" customHeight="1">
      <c r="A8" s="1632" t="s">
        <v>1062</v>
      </c>
      <c r="B8" s="379" t="s">
        <v>1059</v>
      </c>
      <c r="C8" s="1633">
        <v>1308.9</v>
      </c>
      <c r="D8" s="808">
        <v>1387</v>
      </c>
      <c r="E8" s="1633">
        <v>2044.6</v>
      </c>
      <c r="F8" s="417">
        <v>2137</v>
      </c>
    </row>
    <row r="9" spans="1:6" ht="19.5" customHeight="1">
      <c r="A9" s="1632" t="s">
        <v>1063</v>
      </c>
      <c r="B9" s="379" t="s">
        <v>1059</v>
      </c>
      <c r="C9" s="1633">
        <v>89.8</v>
      </c>
      <c r="D9" s="808">
        <v>129</v>
      </c>
      <c r="E9" s="1633">
        <v>173.7</v>
      </c>
      <c r="F9" s="417">
        <v>218.5</v>
      </c>
    </row>
    <row r="10" spans="1:6" ht="19.5" customHeight="1">
      <c r="A10" s="1632" t="s">
        <v>1064</v>
      </c>
      <c r="B10" s="379" t="s">
        <v>1059</v>
      </c>
      <c r="C10" s="1633">
        <v>888</v>
      </c>
      <c r="D10" s="808">
        <v>1084</v>
      </c>
      <c r="E10" s="1633">
        <v>1385.6</v>
      </c>
      <c r="F10" s="417">
        <v>1770.2</v>
      </c>
    </row>
    <row r="11" spans="1:6" ht="19.5" customHeight="1">
      <c r="A11" s="1632" t="s">
        <v>1065</v>
      </c>
      <c r="B11" s="379" t="s">
        <v>1059</v>
      </c>
      <c r="C11" s="1633">
        <v>1659.1</v>
      </c>
      <c r="D11" s="808">
        <v>1931</v>
      </c>
      <c r="E11" s="1633">
        <v>2822.6</v>
      </c>
      <c r="F11" s="417">
        <v>2972.9</v>
      </c>
    </row>
    <row r="12" spans="1:6" ht="19.5" customHeight="1">
      <c r="A12" s="1632" t="s">
        <v>1066</v>
      </c>
      <c r="B12" s="379" t="s">
        <v>1059</v>
      </c>
      <c r="C12" s="1633">
        <v>582.9</v>
      </c>
      <c r="D12" s="808">
        <v>528</v>
      </c>
      <c r="E12" s="1633">
        <v>609.4</v>
      </c>
      <c r="F12" s="417">
        <v>593.7</v>
      </c>
    </row>
    <row r="13" spans="1:6" ht="19.5" customHeight="1">
      <c r="A13" s="1632" t="s">
        <v>1067</v>
      </c>
      <c r="B13" s="379" t="s">
        <v>1059</v>
      </c>
      <c r="C13" s="1633">
        <v>728</v>
      </c>
      <c r="D13" s="808">
        <v>814</v>
      </c>
      <c r="E13" s="1633">
        <v>829.8</v>
      </c>
      <c r="F13" s="417">
        <v>918.5</v>
      </c>
    </row>
    <row r="14" spans="1:6" ht="19.5" customHeight="1">
      <c r="A14" s="1632" t="s">
        <v>1068</v>
      </c>
      <c r="B14" s="379" t="s">
        <v>1059</v>
      </c>
      <c r="C14" s="1633"/>
      <c r="D14" s="808"/>
      <c r="E14" s="1633"/>
      <c r="F14" s="417"/>
    </row>
    <row r="15" spans="1:6" ht="19.5" customHeight="1">
      <c r="A15" s="1632" t="s">
        <v>1069</v>
      </c>
      <c r="B15" s="379" t="s">
        <v>1059</v>
      </c>
      <c r="C15" s="1633">
        <v>261.4</v>
      </c>
      <c r="D15" s="808">
        <v>242</v>
      </c>
      <c r="E15" s="1633">
        <v>410</v>
      </c>
      <c r="F15" s="417">
        <v>393.8</v>
      </c>
    </row>
    <row r="16" spans="1:6" ht="19.5" customHeight="1">
      <c r="A16" s="1628" t="s">
        <v>1070</v>
      </c>
      <c r="B16" s="1629" t="s">
        <v>1059</v>
      </c>
      <c r="C16" s="1630">
        <v>586.1</v>
      </c>
      <c r="D16" s="1631">
        <v>742</v>
      </c>
      <c r="E16" s="1630">
        <v>1230.5</v>
      </c>
      <c r="F16" s="412">
        <v>2354.3</v>
      </c>
    </row>
    <row r="17" spans="1:6" ht="19.5" customHeight="1">
      <c r="A17" s="1632" t="s">
        <v>1071</v>
      </c>
      <c r="B17" s="379" t="s">
        <v>238</v>
      </c>
      <c r="C17" s="1633">
        <v>12</v>
      </c>
      <c r="D17" s="808">
        <v>9</v>
      </c>
      <c r="E17" s="1633">
        <v>0.2</v>
      </c>
      <c r="F17" s="417">
        <v>5</v>
      </c>
    </row>
    <row r="18" spans="1:6" ht="19.5" customHeight="1">
      <c r="A18" s="1632" t="s">
        <v>1072</v>
      </c>
      <c r="B18" s="379" t="s">
        <v>238</v>
      </c>
      <c r="C18" s="1633">
        <v>574.1</v>
      </c>
      <c r="D18" s="808">
        <v>733</v>
      </c>
      <c r="E18" s="1633">
        <v>1230.3</v>
      </c>
      <c r="F18" s="417">
        <v>2349.3</v>
      </c>
    </row>
    <row r="19" spans="1:6" ht="19.5" customHeight="1">
      <c r="A19" s="1628" t="s">
        <v>1073</v>
      </c>
      <c r="B19" s="1629" t="s">
        <v>1059</v>
      </c>
      <c r="C19" s="1630">
        <v>231.2</v>
      </c>
      <c r="D19" s="1631">
        <v>255</v>
      </c>
      <c r="E19" s="1630">
        <v>469.8</v>
      </c>
      <c r="F19" s="412">
        <v>490.6</v>
      </c>
    </row>
    <row r="20" spans="1:6" ht="19.5" customHeight="1">
      <c r="A20" s="1632" t="s">
        <v>1074</v>
      </c>
      <c r="B20" s="379" t="s">
        <v>1059</v>
      </c>
      <c r="C20" s="1633">
        <v>122.5</v>
      </c>
      <c r="D20" s="808">
        <v>137</v>
      </c>
      <c r="E20" s="1633">
        <v>346</v>
      </c>
      <c r="F20" s="417">
        <v>362</v>
      </c>
    </row>
    <row r="21" spans="1:6" ht="19.5" customHeight="1">
      <c r="A21" s="1632" t="s">
        <v>1075</v>
      </c>
      <c r="B21" s="379" t="s">
        <v>1059</v>
      </c>
      <c r="C21" s="1633">
        <v>108.7</v>
      </c>
      <c r="D21" s="808">
        <v>118</v>
      </c>
      <c r="E21" s="1633">
        <v>123.8</v>
      </c>
      <c r="F21" s="417">
        <v>128.6</v>
      </c>
    </row>
    <row r="22" spans="1:6" ht="19.5" customHeight="1">
      <c r="A22" s="1628" t="s">
        <v>1076</v>
      </c>
      <c r="B22" s="1629"/>
      <c r="C22" s="1631"/>
      <c r="D22" s="1631"/>
      <c r="E22" s="1634"/>
      <c r="F22" s="1635"/>
    </row>
    <row r="23" spans="1:7" ht="19.5" customHeight="1">
      <c r="A23" s="1632" t="s">
        <v>1077</v>
      </c>
      <c r="B23" s="379" t="s">
        <v>953</v>
      </c>
      <c r="C23" s="1633">
        <v>3866.7</v>
      </c>
      <c r="D23" s="808">
        <v>1653</v>
      </c>
      <c r="E23" s="809" t="s">
        <v>910</v>
      </c>
      <c r="F23" s="791" t="s">
        <v>910</v>
      </c>
      <c r="G23" s="1470"/>
    </row>
    <row r="24" spans="1:6" ht="19.5" customHeight="1">
      <c r="A24" s="1632" t="s">
        <v>1078</v>
      </c>
      <c r="B24" s="379" t="s">
        <v>1079</v>
      </c>
      <c r="C24" s="1633">
        <v>329</v>
      </c>
      <c r="D24" s="808">
        <v>17</v>
      </c>
      <c r="E24" s="1633">
        <v>150330</v>
      </c>
      <c r="F24" s="417">
        <v>188880</v>
      </c>
    </row>
    <row r="25" spans="1:7" ht="19.5" customHeight="1">
      <c r="A25" s="1632" t="s">
        <v>1080</v>
      </c>
      <c r="B25" s="379" t="s">
        <v>1081</v>
      </c>
      <c r="C25" s="1633">
        <v>2</v>
      </c>
      <c r="D25" s="808">
        <v>2</v>
      </c>
      <c r="E25" s="1636">
        <v>0.3</v>
      </c>
      <c r="F25" s="417">
        <v>900</v>
      </c>
      <c r="G25" s="824"/>
    </row>
    <row r="26" spans="1:6" ht="19.5" customHeight="1">
      <c r="A26" s="1632" t="s">
        <v>1082</v>
      </c>
      <c r="B26" s="379" t="s">
        <v>1083</v>
      </c>
      <c r="C26" s="1633">
        <v>64.7</v>
      </c>
      <c r="D26" s="808">
        <v>1634</v>
      </c>
      <c r="E26" s="1633">
        <v>219160</v>
      </c>
      <c r="F26" s="417">
        <v>2109413</v>
      </c>
    </row>
    <row r="27" spans="1:6" ht="19.5" customHeight="1">
      <c r="A27" s="1637" t="s">
        <v>1084</v>
      </c>
      <c r="B27" s="385" t="s">
        <v>1083</v>
      </c>
      <c r="C27" s="1638">
        <v>7.2</v>
      </c>
      <c r="D27" s="832">
        <v>9</v>
      </c>
      <c r="E27" s="1638">
        <v>6000</v>
      </c>
      <c r="F27" s="422">
        <v>6900</v>
      </c>
    </row>
  </sheetData>
  <sheetProtection/>
  <mergeCells count="5">
    <mergeCell ref="A1:F1"/>
    <mergeCell ref="C3:D3"/>
    <mergeCell ref="E3:F3"/>
    <mergeCell ref="A3:A4"/>
    <mergeCell ref="B3:B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tabColor indexed="41"/>
  </sheetPr>
  <dimension ref="A1:D19"/>
  <sheetViews>
    <sheetView workbookViewId="0" topLeftCell="A1">
      <selection activeCell="F8" sqref="F8"/>
    </sheetView>
  </sheetViews>
  <sheetFormatPr defaultColWidth="13.75390625" defaultRowHeight="34.5" customHeight="1"/>
  <cols>
    <col min="1" max="1" width="19.25390625" style="366" customWidth="1"/>
    <col min="2" max="2" width="17.125" style="366" customWidth="1"/>
    <col min="3" max="3" width="18.50390625" style="366" customWidth="1"/>
    <col min="4" max="4" width="15.375" style="366" customWidth="1"/>
    <col min="5" max="16384" width="13.75390625" style="366" customWidth="1"/>
  </cols>
  <sheetData>
    <row r="1" spans="1:4" ht="48.75" customHeight="1">
      <c r="A1" s="6" t="s">
        <v>35</v>
      </c>
      <c r="B1" s="6"/>
      <c r="C1" s="6"/>
      <c r="D1" s="6"/>
    </row>
    <row r="2" spans="1:4" ht="24.75" customHeight="1">
      <c r="A2" s="1309"/>
      <c r="B2" s="1309"/>
      <c r="C2" s="1303"/>
      <c r="D2" s="1303"/>
    </row>
    <row r="3" spans="1:4" ht="34.5" customHeight="1">
      <c r="A3" s="155" t="s">
        <v>445</v>
      </c>
      <c r="B3" s="343" t="s">
        <v>1085</v>
      </c>
      <c r="C3" s="343" t="s">
        <v>1086</v>
      </c>
      <c r="D3" s="344" t="s">
        <v>1087</v>
      </c>
    </row>
    <row r="4" spans="1:4" s="816" customFormat="1" ht="34.5" customHeight="1">
      <c r="A4" s="1488" t="s">
        <v>349</v>
      </c>
      <c r="B4" s="1616">
        <v>11384.8</v>
      </c>
      <c r="C4" s="1617">
        <v>1773.777317124587</v>
      </c>
      <c r="D4" s="1618">
        <v>20194.1</v>
      </c>
    </row>
    <row r="5" spans="1:4" ht="34.5" customHeight="1">
      <c r="A5" s="1492" t="s">
        <v>446</v>
      </c>
      <c r="B5" s="747">
        <v>732.8</v>
      </c>
      <c r="C5" s="159">
        <v>1163.755458515284</v>
      </c>
      <c r="D5" s="160">
        <v>852.8</v>
      </c>
    </row>
    <row r="6" spans="1:4" ht="34.5" customHeight="1">
      <c r="A6" s="1492" t="s">
        <v>447</v>
      </c>
      <c r="B6" s="747">
        <v>286</v>
      </c>
      <c r="C6" s="159">
        <v>1470.2797202797203</v>
      </c>
      <c r="D6" s="160">
        <v>420.5</v>
      </c>
    </row>
    <row r="7" spans="1:4" ht="34.5" customHeight="1">
      <c r="A7" s="1492" t="s">
        <v>448</v>
      </c>
      <c r="B7" s="747">
        <v>1187.7</v>
      </c>
      <c r="C7" s="159">
        <v>2580.954786562263</v>
      </c>
      <c r="D7" s="160">
        <v>3065.4</v>
      </c>
    </row>
    <row r="8" spans="1:4" ht="34.5" customHeight="1">
      <c r="A8" s="1492" t="s">
        <v>449</v>
      </c>
      <c r="B8" s="747">
        <v>1473.7</v>
      </c>
      <c r="C8" s="159">
        <v>1915.5866187147994</v>
      </c>
      <c r="D8" s="160">
        <v>2823</v>
      </c>
    </row>
    <row r="9" spans="1:4" ht="34.5" customHeight="1">
      <c r="A9" s="1492" t="s">
        <v>558</v>
      </c>
      <c r="B9" s="747">
        <v>956</v>
      </c>
      <c r="C9" s="159">
        <v>2120.9205020920504</v>
      </c>
      <c r="D9" s="160">
        <v>2027.6</v>
      </c>
    </row>
    <row r="10" spans="1:4" ht="34.5" customHeight="1">
      <c r="A10" s="1492" t="s">
        <v>451</v>
      </c>
      <c r="B10" s="747">
        <v>536.3</v>
      </c>
      <c r="C10" s="159">
        <v>1647.0259183292937</v>
      </c>
      <c r="D10" s="160">
        <v>883.3</v>
      </c>
    </row>
    <row r="11" spans="1:4" ht="34.5" customHeight="1">
      <c r="A11" s="1492" t="s">
        <v>452</v>
      </c>
      <c r="B11" s="747">
        <v>557</v>
      </c>
      <c r="C11" s="159">
        <v>2190.48473967684</v>
      </c>
      <c r="D11" s="160">
        <v>1220.1</v>
      </c>
    </row>
    <row r="12" spans="1:4" ht="34.5" customHeight="1">
      <c r="A12" s="1492" t="s">
        <v>453</v>
      </c>
      <c r="B12" s="747">
        <v>426.1</v>
      </c>
      <c r="C12" s="159">
        <v>1193.8512086364703</v>
      </c>
      <c r="D12" s="160">
        <v>508.7</v>
      </c>
    </row>
    <row r="13" spans="1:4" ht="34.5" customHeight="1">
      <c r="A13" s="1492" t="s">
        <v>454</v>
      </c>
      <c r="B13" s="747">
        <v>950.8</v>
      </c>
      <c r="C13" s="159">
        <v>1798.4854859066052</v>
      </c>
      <c r="D13" s="160">
        <v>1710</v>
      </c>
    </row>
    <row r="14" spans="1:4" ht="34.5" customHeight="1">
      <c r="A14" s="1492" t="s">
        <v>455</v>
      </c>
      <c r="B14" s="747">
        <v>673</v>
      </c>
      <c r="C14" s="159">
        <v>1456.6121842496286</v>
      </c>
      <c r="D14" s="160">
        <v>980.3</v>
      </c>
    </row>
    <row r="15" spans="1:4" ht="34.5" customHeight="1">
      <c r="A15" s="1492" t="s">
        <v>456</v>
      </c>
      <c r="B15" s="747">
        <v>670</v>
      </c>
      <c r="C15" s="159">
        <v>1183.4328358208957</v>
      </c>
      <c r="D15" s="160">
        <v>792.9000000000001</v>
      </c>
    </row>
    <row r="16" spans="1:4" ht="34.5" customHeight="1">
      <c r="A16" s="1492" t="s">
        <v>457</v>
      </c>
      <c r="B16" s="747">
        <v>1469.8</v>
      </c>
      <c r="C16" s="159">
        <v>1866.4444142060145</v>
      </c>
      <c r="D16" s="160">
        <v>2743.3</v>
      </c>
    </row>
    <row r="17" spans="1:4" ht="34.5" customHeight="1">
      <c r="A17" s="1619" t="s">
        <v>458</v>
      </c>
      <c r="B17" s="747">
        <v>1051.7</v>
      </c>
      <c r="C17" s="159">
        <v>1524.9595892364741</v>
      </c>
      <c r="D17" s="160">
        <v>1603.8</v>
      </c>
    </row>
    <row r="18" spans="1:4" ht="34.5" customHeight="1">
      <c r="A18" s="1494" t="s">
        <v>443</v>
      </c>
      <c r="B18" s="748">
        <v>413.9</v>
      </c>
      <c r="C18" s="1620">
        <v>1358.7823145687364</v>
      </c>
      <c r="D18" s="271">
        <v>562.4</v>
      </c>
    </row>
    <row r="19" ht="23.25" customHeight="1">
      <c r="A19" s="236" t="s">
        <v>1088</v>
      </c>
    </row>
  </sheetData>
  <sheetProtection/>
  <mergeCells count="2">
    <mergeCell ref="A1:D1"/>
    <mergeCell ref="C2:D2"/>
  </mergeCells>
  <printOptions/>
  <pageMargins left="0.75" right="0.75" top="1" bottom="1" header="0.5" footer="0.5"/>
  <pageSetup horizontalDpi="600" verticalDpi="600" orientation="portrait" paperSize="9"/>
</worksheet>
</file>

<file path=xl/worksheets/sheet39.xml><?xml version="1.0" encoding="utf-8"?>
<worksheet xmlns="http://schemas.openxmlformats.org/spreadsheetml/2006/main" xmlns:r="http://schemas.openxmlformats.org/officeDocument/2006/relationships">
  <sheetPr>
    <tabColor indexed="41"/>
  </sheetPr>
  <dimension ref="A1:M30"/>
  <sheetViews>
    <sheetView workbookViewId="0" topLeftCell="A1">
      <selection activeCell="H14" sqref="H14"/>
    </sheetView>
  </sheetViews>
  <sheetFormatPr defaultColWidth="6.875" defaultRowHeight="14.25"/>
  <cols>
    <col min="1" max="1" width="25.125" style="1541" customWidth="1"/>
    <col min="2" max="2" width="10.25390625" style="366" customWidth="1"/>
    <col min="3" max="8" width="13.50390625" style="366" customWidth="1"/>
    <col min="9" max="9" width="13.50390625" style="372" customWidth="1"/>
    <col min="10" max="10" width="13.25390625" style="367" customWidth="1"/>
    <col min="11" max="12" width="9.50390625" style="366" bestFit="1" customWidth="1"/>
    <col min="13" max="16384" width="6.875" style="366" customWidth="1"/>
  </cols>
  <sheetData>
    <row r="1" spans="1:10" s="1541" customFormat="1" ht="24" customHeight="1">
      <c r="A1" s="1611" t="s">
        <v>36</v>
      </c>
      <c r="B1" s="1611"/>
      <c r="C1" s="1611"/>
      <c r="D1" s="1611"/>
      <c r="E1" s="1611"/>
      <c r="F1" s="1611"/>
      <c r="G1" s="1611"/>
      <c r="H1" s="1611"/>
      <c r="I1" s="1611"/>
      <c r="J1" s="1611"/>
    </row>
    <row r="2" spans="1:10" s="1541" customFormat="1" ht="21" customHeight="1">
      <c r="A2" s="1588"/>
      <c r="B2" s="1588"/>
      <c r="C2" s="1588"/>
      <c r="D2" s="1588"/>
      <c r="E2" s="1588"/>
      <c r="F2" s="1588"/>
      <c r="G2" s="1588"/>
      <c r="H2" s="1588"/>
      <c r="I2" s="1588"/>
      <c r="J2" s="1536"/>
    </row>
    <row r="3" spans="1:10" s="1541" customFormat="1" ht="15.75" customHeight="1">
      <c r="A3" s="1542" t="s">
        <v>308</v>
      </c>
      <c r="B3" s="1562" t="s">
        <v>156</v>
      </c>
      <c r="C3" s="1612" t="s">
        <v>162</v>
      </c>
      <c r="D3" s="1612" t="s">
        <v>163</v>
      </c>
      <c r="E3" s="1612" t="s">
        <v>164</v>
      </c>
      <c r="F3" s="1612" t="s">
        <v>165</v>
      </c>
      <c r="G3" s="1612" t="s">
        <v>166</v>
      </c>
      <c r="H3" s="1612" t="s">
        <v>167</v>
      </c>
      <c r="I3" s="1612" t="s">
        <v>168</v>
      </c>
      <c r="J3" s="1614" t="s">
        <v>169</v>
      </c>
    </row>
    <row r="4" spans="1:10" s="1586" customFormat="1" ht="18" customHeight="1">
      <c r="A4" s="1597" t="s">
        <v>1089</v>
      </c>
      <c r="B4" s="1598"/>
      <c r="C4" s="1599"/>
      <c r="D4" s="1599"/>
      <c r="E4" s="1599"/>
      <c r="F4" s="1599"/>
      <c r="G4" s="1599"/>
      <c r="H4" s="1599"/>
      <c r="I4" s="1600"/>
      <c r="J4" s="1615"/>
    </row>
    <row r="5" spans="1:10" s="1541" customFormat="1" ht="18" customHeight="1">
      <c r="A5" s="1601" t="s">
        <v>1090</v>
      </c>
      <c r="B5" s="1598" t="s">
        <v>281</v>
      </c>
      <c r="C5" s="416">
        <v>234</v>
      </c>
      <c r="D5" s="416">
        <v>234</v>
      </c>
      <c r="E5" s="416">
        <v>223</v>
      </c>
      <c r="F5" s="416">
        <v>217</v>
      </c>
      <c r="G5" s="416">
        <v>217</v>
      </c>
      <c r="H5" s="416">
        <v>242</v>
      </c>
      <c r="I5" s="417">
        <v>210</v>
      </c>
      <c r="J5" s="417">
        <v>206</v>
      </c>
    </row>
    <row r="6" spans="1:10" s="1541" customFormat="1" ht="18" customHeight="1">
      <c r="A6" s="1601" t="s">
        <v>1091</v>
      </c>
      <c r="B6" s="1598" t="s">
        <v>215</v>
      </c>
      <c r="C6" s="416">
        <v>2543</v>
      </c>
      <c r="D6" s="416">
        <v>2464</v>
      </c>
      <c r="E6" s="416">
        <v>2299</v>
      </c>
      <c r="F6" s="416">
        <v>2247</v>
      </c>
      <c r="G6" s="416">
        <v>2196</v>
      </c>
      <c r="H6" s="416">
        <v>2364</v>
      </c>
      <c r="I6" s="417">
        <v>2419</v>
      </c>
      <c r="J6" s="417">
        <v>2324</v>
      </c>
    </row>
    <row r="7" spans="1:10" s="1541" customFormat="1" ht="18" customHeight="1">
      <c r="A7" s="1604" t="s">
        <v>1092</v>
      </c>
      <c r="B7" s="1598" t="s">
        <v>215</v>
      </c>
      <c r="C7" s="416">
        <v>1552</v>
      </c>
      <c r="D7" s="416">
        <v>1664</v>
      </c>
      <c r="E7" s="416">
        <v>1554</v>
      </c>
      <c r="F7" s="416">
        <v>1455</v>
      </c>
      <c r="G7" s="416">
        <v>1482</v>
      </c>
      <c r="H7" s="416">
        <v>1625</v>
      </c>
      <c r="I7" s="417">
        <v>1494</v>
      </c>
      <c r="J7" s="417">
        <v>1399</v>
      </c>
    </row>
    <row r="8" spans="1:13" s="1541" customFormat="1" ht="18" customHeight="1">
      <c r="A8" s="1601" t="s">
        <v>1093</v>
      </c>
      <c r="B8" s="1598" t="s">
        <v>217</v>
      </c>
      <c r="C8" s="416">
        <v>2203.3</v>
      </c>
      <c r="D8" s="416">
        <v>2538.2</v>
      </c>
      <c r="E8" s="416">
        <v>2564.1</v>
      </c>
      <c r="F8" s="416">
        <v>2932.7</v>
      </c>
      <c r="G8" s="416">
        <v>3481</v>
      </c>
      <c r="H8" s="416">
        <v>4118.2</v>
      </c>
      <c r="I8" s="417">
        <v>4741.1</v>
      </c>
      <c r="J8" s="417">
        <v>5052.1</v>
      </c>
      <c r="K8" s="1605"/>
      <c r="L8" s="1605"/>
      <c r="M8" s="1605"/>
    </row>
    <row r="9" spans="1:13" s="1541" customFormat="1" ht="18" customHeight="1">
      <c r="A9" s="1601" t="s">
        <v>1094</v>
      </c>
      <c r="B9" s="1598" t="s">
        <v>1095</v>
      </c>
      <c r="C9" s="416">
        <v>1912315</v>
      </c>
      <c r="D9" s="416">
        <v>1743432</v>
      </c>
      <c r="E9" s="416">
        <v>1774509</v>
      </c>
      <c r="F9" s="416">
        <v>1891901</v>
      </c>
      <c r="G9" s="416">
        <v>1945623</v>
      </c>
      <c r="H9" s="416">
        <v>1958094</v>
      </c>
      <c r="I9" s="417">
        <v>2214836</v>
      </c>
      <c r="J9" s="417">
        <v>1984409</v>
      </c>
      <c r="K9" s="1605"/>
      <c r="L9" s="1605"/>
      <c r="M9" s="1605"/>
    </row>
    <row r="10" spans="1:10" s="1541" customFormat="1" ht="18" customHeight="1">
      <c r="A10" s="1601" t="s">
        <v>1096</v>
      </c>
      <c r="B10" s="1598" t="s">
        <v>1081</v>
      </c>
      <c r="C10" s="416">
        <v>465790</v>
      </c>
      <c r="D10" s="416">
        <v>833716</v>
      </c>
      <c r="E10" s="416">
        <v>662750</v>
      </c>
      <c r="F10" s="416">
        <v>668693</v>
      </c>
      <c r="G10" s="416">
        <v>815970</v>
      </c>
      <c r="H10" s="416">
        <v>608150</v>
      </c>
      <c r="I10" s="417">
        <v>458688</v>
      </c>
      <c r="J10" s="417">
        <v>542725</v>
      </c>
    </row>
    <row r="11" spans="1:11" s="1586" customFormat="1" ht="18" customHeight="1">
      <c r="A11" s="1601" t="s">
        <v>1097</v>
      </c>
      <c r="B11" s="1598" t="s">
        <v>217</v>
      </c>
      <c r="C11" s="416">
        <v>13901.6</v>
      </c>
      <c r="D11" s="416">
        <v>13992.7</v>
      </c>
      <c r="E11" s="416">
        <v>14938.1</v>
      </c>
      <c r="F11" s="416">
        <v>16286.7</v>
      </c>
      <c r="G11" s="416">
        <v>17182</v>
      </c>
      <c r="H11" s="416">
        <v>19203.7</v>
      </c>
      <c r="I11" s="417">
        <v>20873.8</v>
      </c>
      <c r="J11" s="417">
        <v>20805.5</v>
      </c>
      <c r="K11" s="1606"/>
    </row>
    <row r="12" spans="1:10" s="1541" customFormat="1" ht="18" customHeight="1">
      <c r="A12" s="1601" t="s">
        <v>1098</v>
      </c>
      <c r="B12" s="1598" t="s">
        <v>217</v>
      </c>
      <c r="C12" s="416">
        <v>321.7</v>
      </c>
      <c r="D12" s="416">
        <v>434.2</v>
      </c>
      <c r="E12" s="416">
        <v>663</v>
      </c>
      <c r="F12" s="416">
        <v>605.2</v>
      </c>
      <c r="G12" s="416">
        <v>451</v>
      </c>
      <c r="H12" s="416">
        <v>676</v>
      </c>
      <c r="I12" s="417">
        <v>535.2</v>
      </c>
      <c r="J12" s="417">
        <v>730</v>
      </c>
    </row>
    <row r="13" spans="1:10" s="1541" customFormat="1" ht="18" customHeight="1">
      <c r="A13" s="1601" t="s">
        <v>1099</v>
      </c>
      <c r="B13" s="1598" t="s">
        <v>217</v>
      </c>
      <c r="C13" s="416">
        <v>566.4</v>
      </c>
      <c r="D13" s="416">
        <v>720.4</v>
      </c>
      <c r="E13" s="416">
        <v>712.4</v>
      </c>
      <c r="F13" s="416">
        <v>703.2</v>
      </c>
      <c r="G13" s="416">
        <v>814.7</v>
      </c>
      <c r="H13" s="416">
        <v>1051.1</v>
      </c>
      <c r="I13" s="417">
        <v>1306.6</v>
      </c>
      <c r="J13" s="417">
        <v>1488.1</v>
      </c>
    </row>
    <row r="14" spans="1:10" s="1541" customFormat="1" ht="18" customHeight="1">
      <c r="A14" s="1601" t="s">
        <v>1100</v>
      </c>
      <c r="B14" s="1598" t="s">
        <v>217</v>
      </c>
      <c r="C14" s="416">
        <v>1364.7</v>
      </c>
      <c r="D14" s="416">
        <v>1393.9</v>
      </c>
      <c r="E14" s="416">
        <v>1392.8</v>
      </c>
      <c r="F14" s="416">
        <v>1736.6</v>
      </c>
      <c r="G14" s="416">
        <v>1969.8</v>
      </c>
      <c r="H14" s="416">
        <v>2081</v>
      </c>
      <c r="I14" s="417">
        <v>2016.5</v>
      </c>
      <c r="J14" s="417">
        <v>1793.2</v>
      </c>
    </row>
    <row r="15" spans="1:10" s="1541" customFormat="1" ht="18" customHeight="1">
      <c r="A15" s="1601" t="s">
        <v>1101</v>
      </c>
      <c r="B15" s="1598" t="s">
        <v>217</v>
      </c>
      <c r="C15" s="416">
        <v>143.5</v>
      </c>
      <c r="D15" s="416">
        <v>123.4</v>
      </c>
      <c r="E15" s="416">
        <v>14.2</v>
      </c>
      <c r="F15" s="416">
        <v>24</v>
      </c>
      <c r="G15" s="416">
        <v>20</v>
      </c>
      <c r="H15" s="416">
        <v>24</v>
      </c>
      <c r="I15" s="417">
        <v>40.5</v>
      </c>
      <c r="J15" s="417">
        <v>15.6</v>
      </c>
    </row>
    <row r="16" spans="1:10" s="1541" customFormat="1" ht="18" customHeight="1">
      <c r="A16" s="1601" t="s">
        <v>1102</v>
      </c>
      <c r="B16" s="1598" t="s">
        <v>217</v>
      </c>
      <c r="C16" s="416">
        <v>212.2</v>
      </c>
      <c r="D16" s="416">
        <v>233.8</v>
      </c>
      <c r="E16" s="416">
        <v>248.4</v>
      </c>
      <c r="F16" s="416">
        <v>171</v>
      </c>
      <c r="G16" s="416">
        <v>100</v>
      </c>
      <c r="H16" s="416">
        <v>290</v>
      </c>
      <c r="I16" s="417">
        <v>515.7</v>
      </c>
      <c r="J16" s="417">
        <v>244.3</v>
      </c>
    </row>
    <row r="17" spans="1:10" s="1541" customFormat="1" ht="18" customHeight="1">
      <c r="A17" s="1601" t="s">
        <v>1103</v>
      </c>
      <c r="B17" s="1598" t="s">
        <v>217</v>
      </c>
      <c r="C17" s="416">
        <v>604.1</v>
      </c>
      <c r="D17" s="416">
        <v>493.8</v>
      </c>
      <c r="E17" s="416">
        <v>419</v>
      </c>
      <c r="F17" s="416">
        <v>333.4</v>
      </c>
      <c r="G17" s="416">
        <v>315.9</v>
      </c>
      <c r="H17" s="416">
        <v>337</v>
      </c>
      <c r="I17" s="417">
        <v>310.1</v>
      </c>
      <c r="J17" s="417">
        <v>367</v>
      </c>
    </row>
    <row r="18" spans="1:10" s="1541" customFormat="1" ht="18" customHeight="1">
      <c r="A18" s="1601" t="s">
        <v>1104</v>
      </c>
      <c r="B18" s="1598" t="s">
        <v>217</v>
      </c>
      <c r="C18" s="416">
        <v>7592.1</v>
      </c>
      <c r="D18" s="416">
        <v>7776.6</v>
      </c>
      <c r="E18" s="416">
        <v>8554.2</v>
      </c>
      <c r="F18" s="416">
        <v>9798.1</v>
      </c>
      <c r="G18" s="416">
        <v>10438.6</v>
      </c>
      <c r="H18" s="416">
        <v>10800.5</v>
      </c>
      <c r="I18" s="417">
        <v>11565.7</v>
      </c>
      <c r="J18" s="417">
        <v>11062.5</v>
      </c>
    </row>
    <row r="19" spans="1:10" s="1541" customFormat="1" ht="18" customHeight="1">
      <c r="A19" s="1601" t="s">
        <v>1105</v>
      </c>
      <c r="B19" s="1598" t="s">
        <v>217</v>
      </c>
      <c r="C19" s="416">
        <v>3034.4</v>
      </c>
      <c r="D19" s="416">
        <v>2741</v>
      </c>
      <c r="E19" s="416">
        <v>2825.9</v>
      </c>
      <c r="F19" s="416">
        <v>2824.2</v>
      </c>
      <c r="G19" s="416">
        <v>2906.7</v>
      </c>
      <c r="H19" s="416">
        <v>3814.1</v>
      </c>
      <c r="I19" s="417">
        <v>4520.4</v>
      </c>
      <c r="J19" s="417">
        <v>4660.3</v>
      </c>
    </row>
    <row r="20" spans="1:10" s="1541" customFormat="1" ht="18" customHeight="1">
      <c r="A20" s="1601" t="s">
        <v>1106</v>
      </c>
      <c r="B20" s="1598" t="s">
        <v>217</v>
      </c>
      <c r="C20" s="416">
        <v>62.5</v>
      </c>
      <c r="D20" s="416">
        <v>75.6</v>
      </c>
      <c r="E20" s="416">
        <v>108.2</v>
      </c>
      <c r="F20" s="416">
        <v>91</v>
      </c>
      <c r="G20" s="416">
        <v>165.3</v>
      </c>
      <c r="H20" s="416">
        <v>130</v>
      </c>
      <c r="I20" s="417">
        <v>63.1</v>
      </c>
      <c r="J20" s="417">
        <v>444.5</v>
      </c>
    </row>
    <row r="21" spans="1:10" s="1586" customFormat="1" ht="18" customHeight="1">
      <c r="A21" s="1597" t="s">
        <v>1107</v>
      </c>
      <c r="B21" s="1598"/>
      <c r="C21" s="1552"/>
      <c r="D21" s="1552"/>
      <c r="E21" s="1552"/>
      <c r="F21" s="1552"/>
      <c r="G21" s="1552"/>
      <c r="H21" s="1552"/>
      <c r="I21" s="1558"/>
      <c r="J21" s="1558"/>
    </row>
    <row r="22" spans="1:10" s="1541" customFormat="1" ht="18" customHeight="1">
      <c r="A22" s="1601" t="s">
        <v>1108</v>
      </c>
      <c r="B22" s="1598" t="s">
        <v>213</v>
      </c>
      <c r="C22" s="416">
        <v>2168</v>
      </c>
      <c r="D22" s="416">
        <v>2221</v>
      </c>
      <c r="E22" s="416">
        <v>2303</v>
      </c>
      <c r="F22" s="416">
        <v>2359</v>
      </c>
      <c r="G22" s="416">
        <v>2665</v>
      </c>
      <c r="H22" s="416">
        <v>2801</v>
      </c>
      <c r="I22" s="417">
        <v>2893</v>
      </c>
      <c r="J22" s="417">
        <v>3046</v>
      </c>
    </row>
    <row r="23" spans="1:10" s="1541" customFormat="1" ht="18" customHeight="1">
      <c r="A23" s="1601" t="s">
        <v>1109</v>
      </c>
      <c r="B23" s="1598" t="s">
        <v>213</v>
      </c>
      <c r="C23" s="416">
        <v>1476</v>
      </c>
      <c r="D23" s="416">
        <v>1613</v>
      </c>
      <c r="E23" s="416">
        <v>1598</v>
      </c>
      <c r="F23" s="416">
        <v>1582</v>
      </c>
      <c r="G23" s="416">
        <v>1442</v>
      </c>
      <c r="H23" s="416">
        <v>1556</v>
      </c>
      <c r="I23" s="417">
        <v>1585</v>
      </c>
      <c r="J23" s="417">
        <v>1495</v>
      </c>
    </row>
    <row r="24" spans="1:10" s="1541" customFormat="1" ht="18" customHeight="1">
      <c r="A24" s="1601" t="s">
        <v>1091</v>
      </c>
      <c r="B24" s="1598" t="s">
        <v>215</v>
      </c>
      <c r="C24" s="416">
        <v>2430</v>
      </c>
      <c r="D24" s="416">
        <v>2858</v>
      </c>
      <c r="E24" s="416">
        <v>2933</v>
      </c>
      <c r="F24" s="416">
        <v>3085</v>
      </c>
      <c r="G24" s="416">
        <v>3421</v>
      </c>
      <c r="H24" s="416">
        <v>3979</v>
      </c>
      <c r="I24" s="417">
        <v>4226</v>
      </c>
      <c r="J24" s="417">
        <v>4218</v>
      </c>
    </row>
    <row r="25" spans="1:10" s="1541" customFormat="1" ht="18" customHeight="1">
      <c r="A25" s="1601" t="s">
        <v>1093</v>
      </c>
      <c r="B25" s="1598" t="s">
        <v>217</v>
      </c>
      <c r="C25" s="416">
        <v>1495.3</v>
      </c>
      <c r="D25" s="416">
        <v>1729.9</v>
      </c>
      <c r="E25" s="416">
        <v>2254</v>
      </c>
      <c r="F25" s="416">
        <v>2519</v>
      </c>
      <c r="G25" s="416">
        <v>2913.3</v>
      </c>
      <c r="H25" s="416">
        <v>3730.8</v>
      </c>
      <c r="I25" s="417">
        <v>5010.7</v>
      </c>
      <c r="J25" s="417">
        <v>5653.8</v>
      </c>
    </row>
    <row r="26" spans="1:10" s="1541" customFormat="1" ht="18" customHeight="1">
      <c r="A26" s="1601" t="s">
        <v>1094</v>
      </c>
      <c r="B26" s="1598" t="s">
        <v>1095</v>
      </c>
      <c r="C26" s="416">
        <v>2187359</v>
      </c>
      <c r="D26" s="416">
        <v>2130311</v>
      </c>
      <c r="E26" s="416">
        <v>2148578</v>
      </c>
      <c r="F26" s="416">
        <v>2193056</v>
      </c>
      <c r="G26" s="416">
        <v>2175180</v>
      </c>
      <c r="H26" s="416">
        <v>2460771</v>
      </c>
      <c r="I26" s="417">
        <v>2467082</v>
      </c>
      <c r="J26" s="417">
        <v>2716473</v>
      </c>
    </row>
    <row r="27" spans="1:10" s="1586" customFormat="1" ht="18" customHeight="1">
      <c r="A27" s="1601" t="s">
        <v>1097</v>
      </c>
      <c r="B27" s="1598" t="s">
        <v>217</v>
      </c>
      <c r="C27" s="416">
        <v>12348</v>
      </c>
      <c r="D27" s="416">
        <v>13174.5</v>
      </c>
      <c r="E27" s="416">
        <v>13807.4</v>
      </c>
      <c r="F27" s="416">
        <v>14450.1</v>
      </c>
      <c r="G27" s="416">
        <v>14917</v>
      </c>
      <c r="H27" s="416">
        <v>17146.4</v>
      </c>
      <c r="I27" s="417">
        <v>19142.4</v>
      </c>
      <c r="J27" s="417">
        <v>21072.6</v>
      </c>
    </row>
    <row r="28" spans="1:10" s="1586" customFormat="1" ht="18" customHeight="1">
      <c r="A28" s="1604" t="s">
        <v>1110</v>
      </c>
      <c r="B28" s="1598" t="s">
        <v>217</v>
      </c>
      <c r="C28" s="416">
        <v>379.9</v>
      </c>
      <c r="D28" s="416">
        <v>337.2</v>
      </c>
      <c r="E28" s="416">
        <v>461.1</v>
      </c>
      <c r="F28" s="416">
        <v>444.3</v>
      </c>
      <c r="G28" s="416">
        <v>419.8</v>
      </c>
      <c r="H28" s="416">
        <v>573.9</v>
      </c>
      <c r="I28" s="417">
        <v>324.2</v>
      </c>
      <c r="J28" s="417">
        <v>302.7</v>
      </c>
    </row>
    <row r="29" spans="1:10" s="1541" customFormat="1" ht="18" customHeight="1">
      <c r="A29" s="1601" t="s">
        <v>1104</v>
      </c>
      <c r="B29" s="1598" t="s">
        <v>217</v>
      </c>
      <c r="C29" s="416">
        <v>8661.3</v>
      </c>
      <c r="D29" s="416">
        <v>9170.7</v>
      </c>
      <c r="E29" s="416">
        <v>9437.3</v>
      </c>
      <c r="F29" s="416">
        <v>9786.5</v>
      </c>
      <c r="G29" s="416">
        <v>10083.3</v>
      </c>
      <c r="H29" s="416">
        <v>11509.7</v>
      </c>
      <c r="I29" s="417">
        <v>13455.4</v>
      </c>
      <c r="J29" s="417">
        <v>15163.4</v>
      </c>
    </row>
    <row r="30" spans="1:10" ht="18" customHeight="1">
      <c r="A30" s="1608" t="s">
        <v>1105</v>
      </c>
      <c r="B30" s="1613" t="s">
        <v>217</v>
      </c>
      <c r="C30" s="421">
        <v>3257.7</v>
      </c>
      <c r="D30" s="421">
        <v>3614.8</v>
      </c>
      <c r="E30" s="421">
        <v>3808.5</v>
      </c>
      <c r="F30" s="421">
        <v>3989.1</v>
      </c>
      <c r="G30" s="421">
        <v>4346.3</v>
      </c>
      <c r="H30" s="421">
        <v>5024</v>
      </c>
      <c r="I30" s="422">
        <v>5343.1</v>
      </c>
      <c r="J30" s="422">
        <v>5488.8</v>
      </c>
    </row>
  </sheetData>
  <sheetProtection/>
  <mergeCells count="1">
    <mergeCell ref="A1:J1"/>
  </mergeCells>
  <printOptions/>
  <pageMargins left="0.75" right="0.75" top="1" bottom="1" header="0.5" footer="0.5"/>
  <pageSetup horizontalDpi="600" verticalDpi="600" orientation="landscape" paperSize="9" scale="77"/>
  <colBreaks count="1" manualBreakCount="1">
    <brk id="9" max="65535" man="1"/>
  </colBreaks>
</worksheet>
</file>

<file path=xl/worksheets/sheet4.xml><?xml version="1.0" encoding="utf-8"?>
<worksheet xmlns="http://schemas.openxmlformats.org/spreadsheetml/2006/main" xmlns:r="http://schemas.openxmlformats.org/officeDocument/2006/relationships">
  <sheetPr>
    <tabColor indexed="41"/>
  </sheetPr>
  <dimension ref="A1:F87"/>
  <sheetViews>
    <sheetView workbookViewId="0" topLeftCell="A1">
      <selection activeCell="I15" sqref="I15"/>
    </sheetView>
  </sheetViews>
  <sheetFormatPr defaultColWidth="9.00390625" defaultRowHeight="24.75" customHeight="1"/>
  <cols>
    <col min="1" max="1" width="28.875" style="236" customWidth="1"/>
    <col min="2" max="2" width="7.00390625" style="236" customWidth="1"/>
    <col min="3" max="3" width="14.125" style="1315" customWidth="1"/>
    <col min="4" max="4" width="14.125" style="236" customWidth="1"/>
    <col min="5" max="5" width="15.75390625" style="739" customWidth="1"/>
    <col min="6" max="6" width="11.25390625" style="409" customWidth="1"/>
    <col min="7" max="16384" width="9.00390625" style="236" customWidth="1"/>
  </cols>
  <sheetData>
    <row r="1" spans="1:5" ht="39.75" customHeight="1">
      <c r="A1" s="256" t="s">
        <v>2</v>
      </c>
      <c r="B1" s="256"/>
      <c r="C1" s="256"/>
      <c r="D1" s="256"/>
      <c r="E1" s="256"/>
    </row>
    <row r="2" spans="1:5" ht="17.25" customHeight="1">
      <c r="A2" s="1578" t="s">
        <v>155</v>
      </c>
      <c r="B2" s="1941" t="s">
        <v>156</v>
      </c>
      <c r="C2" s="1942" t="s">
        <v>169</v>
      </c>
      <c r="D2" s="1942" t="s">
        <v>168</v>
      </c>
      <c r="E2" s="588" t="s">
        <v>210</v>
      </c>
    </row>
    <row r="3" spans="1:5" ht="17.25" customHeight="1">
      <c r="A3" s="1580"/>
      <c r="B3" s="1261"/>
      <c r="C3" s="1943"/>
      <c r="D3" s="1943"/>
      <c r="E3" s="667"/>
    </row>
    <row r="4" spans="1:5" ht="24.75" customHeight="1">
      <c r="A4" s="671" t="s">
        <v>211</v>
      </c>
      <c r="B4" s="1699"/>
      <c r="C4" s="1944"/>
      <c r="D4" s="1944"/>
      <c r="E4" s="1945"/>
    </row>
    <row r="5" spans="1:5" ht="24.75" customHeight="1">
      <c r="A5" s="728" t="s">
        <v>212</v>
      </c>
      <c r="B5" s="1261" t="s">
        <v>213</v>
      </c>
      <c r="C5" s="747">
        <v>136954</v>
      </c>
      <c r="D5" s="747">
        <v>136233</v>
      </c>
      <c r="E5" s="160">
        <f>C5/D5*100-100</f>
        <v>0.5292403455844124</v>
      </c>
    </row>
    <row r="6" spans="1:5" ht="24.75" customHeight="1">
      <c r="A6" s="728" t="s">
        <v>214</v>
      </c>
      <c r="B6" s="1261" t="s">
        <v>215</v>
      </c>
      <c r="C6" s="747">
        <v>284044</v>
      </c>
      <c r="D6" s="747">
        <v>282851</v>
      </c>
      <c r="E6" s="160">
        <f>C6/D6*100-100</f>
        <v>0.4217768365676591</v>
      </c>
    </row>
    <row r="7" spans="1:5" ht="24.75" customHeight="1">
      <c r="A7" s="728" t="s">
        <v>216</v>
      </c>
      <c r="B7" s="1261" t="s">
        <v>171</v>
      </c>
      <c r="C7" s="159">
        <v>40.5</v>
      </c>
      <c r="D7" s="159">
        <v>39.3</v>
      </c>
      <c r="E7" s="160">
        <f>C7/D7*100-100</f>
        <v>3.053435114503827</v>
      </c>
    </row>
    <row r="8" spans="1:5" ht="24.75" customHeight="1">
      <c r="A8" s="418" t="s">
        <v>176</v>
      </c>
      <c r="B8" s="1261" t="s">
        <v>217</v>
      </c>
      <c r="C8" s="747">
        <v>2857990</v>
      </c>
      <c r="D8" s="747">
        <v>2594116</v>
      </c>
      <c r="E8" s="160">
        <v>7.559205145958273</v>
      </c>
    </row>
    <row r="9" spans="1:6" ht="24.75" customHeight="1">
      <c r="A9" s="728" t="s">
        <v>218</v>
      </c>
      <c r="B9" s="1261" t="s">
        <v>217</v>
      </c>
      <c r="C9" s="747">
        <v>65601</v>
      </c>
      <c r="D9" s="747">
        <v>62439</v>
      </c>
      <c r="E9" s="160">
        <v>5.802623360399764</v>
      </c>
      <c r="F9" s="1946"/>
    </row>
    <row r="10" spans="1:6" ht="24.75" customHeight="1">
      <c r="A10" s="728" t="s">
        <v>219</v>
      </c>
      <c r="B10" s="1261" t="s">
        <v>217</v>
      </c>
      <c r="C10" s="747">
        <v>1627653</v>
      </c>
      <c r="D10" s="747">
        <v>1454258.9999999995</v>
      </c>
      <c r="E10" s="160">
        <v>9.865823167490447</v>
      </c>
      <c r="F10" s="1946"/>
    </row>
    <row r="11" spans="1:6" ht="24.75" customHeight="1">
      <c r="A11" s="728" t="s">
        <v>220</v>
      </c>
      <c r="B11" s="1261" t="s">
        <v>217</v>
      </c>
      <c r="C11" s="747">
        <v>1164736</v>
      </c>
      <c r="D11" s="747">
        <v>1077418.0000000007</v>
      </c>
      <c r="E11" s="160">
        <v>4.547615579729737</v>
      </c>
      <c r="F11" s="1946"/>
    </row>
    <row r="12" spans="1:5" ht="24.75" customHeight="1">
      <c r="A12" s="418" t="s">
        <v>221</v>
      </c>
      <c r="B12" s="1261" t="s">
        <v>222</v>
      </c>
      <c r="C12" s="159">
        <v>100</v>
      </c>
      <c r="D12" s="159">
        <v>100</v>
      </c>
      <c r="E12" s="1947" t="s">
        <v>223</v>
      </c>
    </row>
    <row r="13" spans="1:5" ht="24.75" customHeight="1">
      <c r="A13" s="728" t="s">
        <v>218</v>
      </c>
      <c r="B13" s="1261" t="s">
        <v>222</v>
      </c>
      <c r="C13" s="159">
        <v>2.2953544274122724</v>
      </c>
      <c r="D13" s="159">
        <v>2.4069471064516774</v>
      </c>
      <c r="E13" s="1947" t="s">
        <v>223</v>
      </c>
    </row>
    <row r="14" spans="1:5" ht="24.75" customHeight="1">
      <c r="A14" s="728" t="s">
        <v>219</v>
      </c>
      <c r="B14" s="1261" t="s">
        <v>222</v>
      </c>
      <c r="C14" s="159">
        <v>56.9</v>
      </c>
      <c r="D14" s="159">
        <v>56.05990634189063</v>
      </c>
      <c r="E14" s="1947" t="s">
        <v>223</v>
      </c>
    </row>
    <row r="15" spans="1:5" ht="24.75" customHeight="1">
      <c r="A15" s="728" t="s">
        <v>220</v>
      </c>
      <c r="B15" s="1261" t="s">
        <v>222</v>
      </c>
      <c r="C15" s="159">
        <v>40.7536765349074</v>
      </c>
      <c r="D15" s="159">
        <v>41.5331465516577</v>
      </c>
      <c r="E15" s="1947" t="s">
        <v>223</v>
      </c>
    </row>
    <row r="16" spans="1:5" ht="24.75" customHeight="1">
      <c r="A16" s="418" t="s">
        <v>224</v>
      </c>
      <c r="B16" s="1261"/>
      <c r="C16" s="159"/>
      <c r="D16" s="159"/>
      <c r="E16" s="160"/>
    </row>
    <row r="17" spans="1:5" ht="24.75" customHeight="1">
      <c r="A17" s="728" t="s">
        <v>225</v>
      </c>
      <c r="B17" s="1261" t="s">
        <v>217</v>
      </c>
      <c r="C17" s="1948">
        <v>379793</v>
      </c>
      <c r="D17" s="1948">
        <v>356477</v>
      </c>
      <c r="E17" s="160">
        <f>C17/D17*100-100</f>
        <v>6.540674433413656</v>
      </c>
    </row>
    <row r="18" spans="1:5" ht="24.75" customHeight="1">
      <c r="A18" s="728" t="s">
        <v>226</v>
      </c>
      <c r="B18" s="1261" t="s">
        <v>217</v>
      </c>
      <c r="C18" s="1949">
        <v>289405</v>
      </c>
      <c r="D18" s="1949">
        <v>274050</v>
      </c>
      <c r="E18" s="160">
        <f>C18/D18*100-100</f>
        <v>5.60299215471629</v>
      </c>
    </row>
    <row r="19" spans="1:5" ht="24.75" customHeight="1">
      <c r="A19" s="728" t="s">
        <v>227</v>
      </c>
      <c r="B19" s="1261" t="s">
        <v>217</v>
      </c>
      <c r="C19" s="1949">
        <v>138076</v>
      </c>
      <c r="D19" s="1949">
        <v>95775</v>
      </c>
      <c r="E19" s="160">
        <f>C19/D19*100-100</f>
        <v>44.167058209344816</v>
      </c>
    </row>
    <row r="20" spans="1:5" ht="24.75" customHeight="1">
      <c r="A20" s="728" t="s">
        <v>228</v>
      </c>
      <c r="B20" s="1261" t="s">
        <v>217</v>
      </c>
      <c r="C20" s="1949">
        <v>56971</v>
      </c>
      <c r="D20" s="1949">
        <v>50956</v>
      </c>
      <c r="E20" s="160">
        <f>C20/D20*100-100</f>
        <v>11.804301750529874</v>
      </c>
    </row>
    <row r="21" spans="1:5" ht="24.75" customHeight="1">
      <c r="A21" s="728" t="s">
        <v>229</v>
      </c>
      <c r="B21" s="1261" t="s">
        <v>217</v>
      </c>
      <c r="C21" s="1948">
        <v>1351031</v>
      </c>
      <c r="D21" s="1948">
        <v>1074411</v>
      </c>
      <c r="E21" s="160">
        <f>C21/D21*100-100</f>
        <v>25.746199545611503</v>
      </c>
    </row>
    <row r="22" spans="1:5" ht="24.75" customHeight="1">
      <c r="A22" s="418" t="s">
        <v>230</v>
      </c>
      <c r="B22" s="1950"/>
      <c r="C22" s="159"/>
      <c r="D22" s="159"/>
      <c r="E22" s="160"/>
    </row>
    <row r="23" spans="1:5" ht="24.75" customHeight="1">
      <c r="A23" s="728" t="s">
        <v>231</v>
      </c>
      <c r="B23" s="1261" t="s">
        <v>217</v>
      </c>
      <c r="C23" s="100">
        <v>974828</v>
      </c>
      <c r="D23" s="100">
        <v>833800</v>
      </c>
      <c r="E23" s="160">
        <f>C23/D23*100-100</f>
        <v>16.913888222595347</v>
      </c>
    </row>
    <row r="24" spans="1:5" ht="24.75" customHeight="1">
      <c r="A24" s="728" t="s">
        <v>232</v>
      </c>
      <c r="B24" s="1261" t="s">
        <v>233</v>
      </c>
      <c r="C24" s="100">
        <v>108736</v>
      </c>
      <c r="D24" s="100">
        <v>95051</v>
      </c>
      <c r="E24" s="160">
        <f>C24/D24*100-100</f>
        <v>14.397533955455486</v>
      </c>
    </row>
    <row r="25" spans="1:5" ht="19.5" customHeight="1">
      <c r="A25" s="410" t="s">
        <v>234</v>
      </c>
      <c r="B25" s="1261"/>
      <c r="C25" s="159"/>
      <c r="D25" s="159"/>
      <c r="E25" s="160"/>
    </row>
    <row r="26" spans="1:5" ht="22.5" customHeight="1">
      <c r="A26" s="415" t="s">
        <v>235</v>
      </c>
      <c r="B26" s="1261" t="s">
        <v>217</v>
      </c>
      <c r="C26" s="417">
        <v>154252.5</v>
      </c>
      <c r="D26" s="417">
        <v>152464.1</v>
      </c>
      <c r="E26" s="160">
        <f>C26/D26*100-100</f>
        <v>1.1729974466120154</v>
      </c>
    </row>
    <row r="27" spans="1:5" ht="22.5" customHeight="1">
      <c r="A27" s="415" t="s">
        <v>236</v>
      </c>
      <c r="B27" s="1261" t="s">
        <v>217</v>
      </c>
      <c r="C27" s="747">
        <v>45948.2</v>
      </c>
      <c r="D27" s="747">
        <v>59765.4</v>
      </c>
      <c r="E27" s="160">
        <f aca="true" t="shared" si="0" ref="E27:E44">C27/D27*100-100</f>
        <v>-23.119062199868154</v>
      </c>
    </row>
    <row r="28" spans="1:5" ht="22.5" customHeight="1">
      <c r="A28" s="415" t="s">
        <v>237</v>
      </c>
      <c r="B28" s="1261" t="s">
        <v>238</v>
      </c>
      <c r="C28" s="747">
        <v>25961.000000000004</v>
      </c>
      <c r="D28" s="747">
        <v>37361.3</v>
      </c>
      <c r="E28" s="160">
        <f t="shared" si="0"/>
        <v>-30.51365985658957</v>
      </c>
    </row>
    <row r="29" spans="1:5" ht="22.5" customHeight="1">
      <c r="A29" s="728" t="s">
        <v>239</v>
      </c>
      <c r="B29" s="1261" t="s">
        <v>238</v>
      </c>
      <c r="C29" s="747">
        <v>495.5</v>
      </c>
      <c r="D29" s="747">
        <v>365</v>
      </c>
      <c r="E29" s="160">
        <f t="shared" si="0"/>
        <v>35.753424657534225</v>
      </c>
    </row>
    <row r="30" spans="1:5" ht="22.5" customHeight="1">
      <c r="A30" s="728" t="s">
        <v>240</v>
      </c>
      <c r="B30" s="1261" t="s">
        <v>238</v>
      </c>
      <c r="C30" s="747">
        <v>23336.1</v>
      </c>
      <c r="D30" s="747">
        <v>23405.3</v>
      </c>
      <c r="E30" s="160">
        <f t="shared" si="0"/>
        <v>-0.295659530106434</v>
      </c>
    </row>
    <row r="31" spans="1:5" ht="22.5" customHeight="1">
      <c r="A31" s="728" t="s">
        <v>241</v>
      </c>
      <c r="B31" s="1261" t="s">
        <v>238</v>
      </c>
      <c r="C31" s="747">
        <v>10486</v>
      </c>
      <c r="D31" s="747">
        <v>9277</v>
      </c>
      <c r="E31" s="160">
        <f t="shared" si="0"/>
        <v>13.032230246847035</v>
      </c>
    </row>
    <row r="32" spans="1:5" ht="22.5" customHeight="1">
      <c r="A32" s="728" t="s">
        <v>242</v>
      </c>
      <c r="B32" s="1261" t="s">
        <v>238</v>
      </c>
      <c r="C32" s="747">
        <v>12850.1</v>
      </c>
      <c r="D32" s="747">
        <v>14128.3</v>
      </c>
      <c r="E32" s="160">
        <f t="shared" si="0"/>
        <v>-9.047089883425457</v>
      </c>
    </row>
    <row r="33" spans="1:5" ht="22.5" customHeight="1">
      <c r="A33" s="728" t="s">
        <v>243</v>
      </c>
      <c r="B33" s="1261" t="s">
        <v>244</v>
      </c>
      <c r="C33" s="1730">
        <v>95107</v>
      </c>
      <c r="D33" s="1730">
        <v>117671</v>
      </c>
      <c r="E33" s="160">
        <f t="shared" si="0"/>
        <v>-19.17549778620051</v>
      </c>
    </row>
    <row r="34" spans="1:5" ht="22.5" customHeight="1">
      <c r="A34" s="728" t="s">
        <v>245</v>
      </c>
      <c r="B34" s="1261" t="s">
        <v>244</v>
      </c>
      <c r="C34" s="1730">
        <v>7659</v>
      </c>
      <c r="D34" s="1730">
        <v>4377</v>
      </c>
      <c r="E34" s="160">
        <f t="shared" si="0"/>
        <v>74.98286497601097</v>
      </c>
    </row>
    <row r="35" spans="1:5" ht="22.5" customHeight="1">
      <c r="A35" s="728" t="s">
        <v>246</v>
      </c>
      <c r="B35" s="1261" t="s">
        <v>238</v>
      </c>
      <c r="C35" s="747">
        <v>2824.9</v>
      </c>
      <c r="D35" s="1951">
        <v>20167.8</v>
      </c>
      <c r="E35" s="160">
        <f t="shared" si="0"/>
        <v>-85.99301857416278</v>
      </c>
    </row>
    <row r="36" spans="1:5" ht="22.5" customHeight="1">
      <c r="A36" s="728" t="s">
        <v>247</v>
      </c>
      <c r="B36" s="1261" t="s">
        <v>238</v>
      </c>
      <c r="C36" s="747">
        <v>1601.07</v>
      </c>
      <c r="D36" s="747">
        <v>1817.94</v>
      </c>
      <c r="E36" s="160">
        <f t="shared" si="0"/>
        <v>-11.929436615069804</v>
      </c>
    </row>
    <row r="37" spans="1:5" ht="22.5" customHeight="1">
      <c r="A37" s="728" t="s">
        <v>248</v>
      </c>
      <c r="B37" s="1261" t="s">
        <v>238</v>
      </c>
      <c r="C37" s="747">
        <v>2548.8</v>
      </c>
      <c r="D37" s="747">
        <v>2730.5</v>
      </c>
      <c r="E37" s="160">
        <f t="shared" si="0"/>
        <v>-6.654458890313123</v>
      </c>
    </row>
    <row r="38" spans="1:5" ht="22.5" customHeight="1">
      <c r="A38" s="728" t="s">
        <v>249</v>
      </c>
      <c r="B38" s="1261" t="s">
        <v>250</v>
      </c>
      <c r="C38" s="729">
        <v>39.3059</v>
      </c>
      <c r="D38" s="729">
        <v>22.5896</v>
      </c>
      <c r="E38" s="160">
        <f t="shared" si="0"/>
        <v>73.99998229273649</v>
      </c>
    </row>
    <row r="39" spans="1:5" ht="22.5" customHeight="1">
      <c r="A39" s="418" t="s">
        <v>251</v>
      </c>
      <c r="B39" s="1261"/>
      <c r="C39" s="159"/>
      <c r="D39" s="159"/>
      <c r="E39" s="160"/>
    </row>
    <row r="40" spans="1:5" ht="22.5" customHeight="1">
      <c r="A40" s="415" t="s">
        <v>252</v>
      </c>
      <c r="B40" s="1261" t="s">
        <v>217</v>
      </c>
      <c r="C40" s="417">
        <v>6360396.6</v>
      </c>
      <c r="D40" s="417">
        <v>4919425.4</v>
      </c>
      <c r="E40" s="160">
        <f t="shared" si="0"/>
        <v>29.291453428686992</v>
      </c>
    </row>
    <row r="41" spans="1:5" ht="22.5" customHeight="1">
      <c r="A41" s="728" t="s">
        <v>253</v>
      </c>
      <c r="B41" s="1261" t="s">
        <v>217</v>
      </c>
      <c r="C41" s="417">
        <v>7223291.4</v>
      </c>
      <c r="D41" s="417">
        <v>5847369.8</v>
      </c>
      <c r="E41" s="160">
        <f t="shared" si="0"/>
        <v>23.530606872170125</v>
      </c>
    </row>
    <row r="42" spans="1:5" ht="22.5" customHeight="1">
      <c r="A42" s="415" t="s">
        <v>254</v>
      </c>
      <c r="B42" s="1261" t="s">
        <v>217</v>
      </c>
      <c r="C42" s="417">
        <v>319819.6</v>
      </c>
      <c r="D42" s="417">
        <v>343911.5</v>
      </c>
      <c r="E42" s="160">
        <f t="shared" si="0"/>
        <v>-7.005261528038474</v>
      </c>
    </row>
    <row r="43" spans="1:5" ht="22.5" customHeight="1">
      <c r="A43" s="413" t="s">
        <v>255</v>
      </c>
      <c r="B43" s="1261"/>
      <c r="C43" s="159"/>
      <c r="D43" s="159"/>
      <c r="E43" s="160"/>
    </row>
    <row r="44" spans="1:5" ht="22.5" customHeight="1">
      <c r="A44" s="415" t="s">
        <v>256</v>
      </c>
      <c r="B44" s="1261" t="s">
        <v>217</v>
      </c>
      <c r="C44" s="747">
        <v>1415540.7397779939</v>
      </c>
      <c r="D44" s="747">
        <v>1211192</v>
      </c>
      <c r="E44" s="160">
        <f t="shared" si="0"/>
        <v>16.871704880645993</v>
      </c>
    </row>
    <row r="45" spans="1:5" ht="22.5" customHeight="1">
      <c r="A45" s="413" t="s">
        <v>257</v>
      </c>
      <c r="B45" s="1261"/>
      <c r="C45" s="159"/>
      <c r="D45" s="159"/>
      <c r="E45" s="160"/>
    </row>
    <row r="46" spans="1:5" ht="22.5" customHeight="1">
      <c r="A46" s="415" t="s">
        <v>258</v>
      </c>
      <c r="B46" s="1261" t="s">
        <v>217</v>
      </c>
      <c r="C46" s="1952">
        <v>892606.6</v>
      </c>
      <c r="D46" s="1952">
        <v>821052.5</v>
      </c>
      <c r="E46" s="160">
        <f>C46/D46*100-100</f>
        <v>8.714923832519844</v>
      </c>
    </row>
    <row r="47" spans="1:5" ht="22.5" customHeight="1">
      <c r="A47" s="415" t="s">
        <v>259</v>
      </c>
      <c r="B47" s="1261" t="s">
        <v>260</v>
      </c>
      <c r="C47" s="159">
        <v>144.2041</v>
      </c>
      <c r="D47" s="159">
        <v>92.7868</v>
      </c>
      <c r="E47" s="160">
        <f>C47/D47*100-100</f>
        <v>55.41445550444678</v>
      </c>
    </row>
    <row r="48" spans="1:5" ht="22.5" customHeight="1">
      <c r="A48" s="415" t="s">
        <v>261</v>
      </c>
      <c r="B48" s="1261" t="s">
        <v>260</v>
      </c>
      <c r="C48" s="159">
        <v>12.9701</v>
      </c>
      <c r="D48" s="159">
        <v>12.3787</v>
      </c>
      <c r="E48" s="160">
        <f>C48/D48*100-100</f>
        <v>4.777561456372652</v>
      </c>
    </row>
    <row r="49" spans="1:5" ht="22.5" customHeight="1">
      <c r="A49" s="418" t="s">
        <v>262</v>
      </c>
      <c r="B49" s="1261"/>
      <c r="C49" s="159"/>
      <c r="D49" s="159"/>
      <c r="E49" s="160"/>
    </row>
    <row r="50" spans="1:6" ht="22.5" customHeight="1">
      <c r="A50" s="728" t="s">
        <v>263</v>
      </c>
      <c r="B50" s="1261" t="s">
        <v>217</v>
      </c>
      <c r="C50" s="747">
        <v>6473988.692311</v>
      </c>
      <c r="D50" s="747">
        <v>5697766.91019</v>
      </c>
      <c r="E50" s="160">
        <f aca="true" t="shared" si="1" ref="E50:E84">C50/D50*100-100</f>
        <v>13.623263189878628</v>
      </c>
      <c r="F50" s="1953"/>
    </row>
    <row r="51" spans="1:6" ht="22.5" customHeight="1">
      <c r="A51" s="728" t="s">
        <v>264</v>
      </c>
      <c r="B51" s="1261" t="s">
        <v>217</v>
      </c>
      <c r="C51" s="747">
        <v>2665528.0981090004</v>
      </c>
      <c r="D51" s="747">
        <v>2521798.383242</v>
      </c>
      <c r="E51" s="160">
        <f t="shared" si="1"/>
        <v>5.6994927041797325</v>
      </c>
      <c r="F51" s="1953"/>
    </row>
    <row r="52" spans="1:6" ht="22.5" customHeight="1">
      <c r="A52" s="728" t="s">
        <v>265</v>
      </c>
      <c r="B52" s="1261" t="s">
        <v>217</v>
      </c>
      <c r="C52" s="747">
        <v>2257804.108136</v>
      </c>
      <c r="D52" s="747">
        <v>1788313.297596</v>
      </c>
      <c r="E52" s="160">
        <f t="shared" si="1"/>
        <v>26.25327514877449</v>
      </c>
      <c r="F52" s="1953"/>
    </row>
    <row r="53" spans="1:5" ht="22.5" customHeight="1">
      <c r="A53" s="418" t="s">
        <v>266</v>
      </c>
      <c r="B53" s="1261"/>
      <c r="C53" s="159"/>
      <c r="D53" s="159"/>
      <c r="E53" s="160"/>
    </row>
    <row r="54" spans="1:5" ht="22.5" customHeight="1">
      <c r="A54" s="728" t="s">
        <v>267</v>
      </c>
      <c r="B54" s="1261" t="s">
        <v>268</v>
      </c>
      <c r="C54" s="747">
        <v>1699.501</v>
      </c>
      <c r="D54" s="747">
        <v>1721.496</v>
      </c>
      <c r="E54" s="160">
        <f t="shared" si="1"/>
        <v>-1.2776677959170541</v>
      </c>
    </row>
    <row r="55" spans="1:5" ht="22.5" customHeight="1">
      <c r="A55" s="418" t="s">
        <v>269</v>
      </c>
      <c r="B55" s="1261"/>
      <c r="C55" s="159"/>
      <c r="D55" s="159"/>
      <c r="E55" s="160"/>
    </row>
    <row r="56" spans="1:5" ht="22.5" customHeight="1">
      <c r="A56" s="728" t="s">
        <v>270</v>
      </c>
      <c r="B56" s="1261" t="s">
        <v>217</v>
      </c>
      <c r="C56" s="747">
        <v>1198105</v>
      </c>
      <c r="D56" s="747">
        <v>1114793.1</v>
      </c>
      <c r="E56" s="160">
        <f t="shared" si="1"/>
        <v>7.473306033200217</v>
      </c>
    </row>
    <row r="57" spans="1:6" ht="22.5" customHeight="1">
      <c r="A57" s="418" t="s">
        <v>271</v>
      </c>
      <c r="B57" s="1261"/>
      <c r="C57" s="159"/>
      <c r="D57" s="159"/>
      <c r="E57" s="160"/>
      <c r="F57" s="1954"/>
    </row>
    <row r="58" spans="1:5" ht="22.5" customHeight="1">
      <c r="A58" s="728" t="s">
        <v>272</v>
      </c>
      <c r="B58" s="1261" t="s">
        <v>233</v>
      </c>
      <c r="C58" s="1955">
        <v>39272.13</v>
      </c>
      <c r="D58" s="1955">
        <v>36013.303099</v>
      </c>
      <c r="E58" s="160">
        <f t="shared" si="1"/>
        <v>9.04895308281371</v>
      </c>
    </row>
    <row r="59" spans="1:5" ht="22.5" customHeight="1">
      <c r="A59" s="728" t="s">
        <v>273</v>
      </c>
      <c r="B59" s="1261" t="s">
        <v>233</v>
      </c>
      <c r="C59" s="1955">
        <v>25415.33</v>
      </c>
      <c r="D59" s="1955">
        <v>23632.963417</v>
      </c>
      <c r="E59" s="160">
        <f t="shared" si="1"/>
        <v>7.541866635810408</v>
      </c>
    </row>
    <row r="60" spans="1:5" ht="22.5" customHeight="1">
      <c r="A60" s="728" t="s">
        <v>274</v>
      </c>
      <c r="B60" s="1261" t="s">
        <v>275</v>
      </c>
      <c r="C60" s="1956">
        <v>42.7</v>
      </c>
      <c r="D60" s="1956">
        <v>43.019496620896824</v>
      </c>
      <c r="E60" s="160">
        <f t="shared" si="1"/>
        <v>-0.7426786596606263</v>
      </c>
    </row>
    <row r="61" spans="1:5" ht="22.5" customHeight="1">
      <c r="A61" s="728" t="s">
        <v>276</v>
      </c>
      <c r="B61" s="1261" t="s">
        <v>233</v>
      </c>
      <c r="C61" s="1955">
        <v>23506</v>
      </c>
      <c r="D61" s="1955">
        <v>21619.861106</v>
      </c>
      <c r="E61" s="160">
        <f t="shared" si="1"/>
        <v>8.724102734760649</v>
      </c>
    </row>
    <row r="62" spans="1:5" ht="22.5" customHeight="1">
      <c r="A62" s="728" t="s">
        <v>277</v>
      </c>
      <c r="B62" s="1261" t="s">
        <v>233</v>
      </c>
      <c r="C62" s="1955">
        <v>18754.05</v>
      </c>
      <c r="D62" s="1955">
        <v>17195.321172</v>
      </c>
      <c r="E62" s="160">
        <f t="shared" si="1"/>
        <v>9.064842769777144</v>
      </c>
    </row>
    <row r="63" spans="1:5" ht="22.5" customHeight="1">
      <c r="A63" s="728" t="s">
        <v>278</v>
      </c>
      <c r="B63" s="1261" t="s">
        <v>275</v>
      </c>
      <c r="C63" s="1957">
        <v>42.96</v>
      </c>
      <c r="D63" s="1957">
        <v>42.85321246254797</v>
      </c>
      <c r="E63" s="160">
        <f t="shared" si="1"/>
        <v>0.24919377408485843</v>
      </c>
    </row>
    <row r="64" spans="1:5" ht="22.5" customHeight="1">
      <c r="A64" s="418" t="s">
        <v>279</v>
      </c>
      <c r="B64" s="1261"/>
      <c r="C64" s="159"/>
      <c r="D64" s="159"/>
      <c r="E64" s="160"/>
    </row>
    <row r="65" spans="1:5" ht="22.5" customHeight="1">
      <c r="A65" s="728" t="s">
        <v>280</v>
      </c>
      <c r="B65" s="1261" t="s">
        <v>281</v>
      </c>
      <c r="C65" s="747">
        <v>482</v>
      </c>
      <c r="D65" s="747">
        <v>484</v>
      </c>
      <c r="E65" s="160">
        <f t="shared" si="1"/>
        <v>-0.41322314049587305</v>
      </c>
    </row>
    <row r="66" spans="1:5" ht="22.5" customHeight="1">
      <c r="A66" s="728" t="s">
        <v>282</v>
      </c>
      <c r="B66" s="1261" t="s">
        <v>281</v>
      </c>
      <c r="C66" s="747">
        <v>12</v>
      </c>
      <c r="D66" s="747">
        <v>12</v>
      </c>
      <c r="E66" s="160">
        <f t="shared" si="1"/>
        <v>0</v>
      </c>
    </row>
    <row r="67" spans="1:5" ht="22.5" customHeight="1">
      <c r="A67" s="728" t="s">
        <v>283</v>
      </c>
      <c r="B67" s="1261" t="s">
        <v>281</v>
      </c>
      <c r="C67" s="747">
        <v>69</v>
      </c>
      <c r="D67" s="747">
        <v>72</v>
      </c>
      <c r="E67" s="160">
        <f t="shared" si="1"/>
        <v>-4.166666666666657</v>
      </c>
    </row>
    <row r="68" spans="1:5" ht="22.5" customHeight="1">
      <c r="A68" s="728" t="s">
        <v>284</v>
      </c>
      <c r="B68" s="1261" t="s">
        <v>201</v>
      </c>
      <c r="C68" s="747">
        <v>1711</v>
      </c>
      <c r="D68" s="747">
        <v>1681</v>
      </c>
      <c r="E68" s="160">
        <f t="shared" si="1"/>
        <v>1.7846519928613986</v>
      </c>
    </row>
    <row r="69" spans="1:5" ht="22.5" customHeight="1">
      <c r="A69" s="728" t="s">
        <v>285</v>
      </c>
      <c r="B69" s="1261" t="s">
        <v>215</v>
      </c>
      <c r="C69" s="747">
        <v>3449</v>
      </c>
      <c r="D69" s="747">
        <v>3373</v>
      </c>
      <c r="E69" s="160">
        <f t="shared" si="1"/>
        <v>2.253187073821522</v>
      </c>
    </row>
    <row r="70" spans="1:5" ht="22.5" customHeight="1">
      <c r="A70" s="418" t="s">
        <v>286</v>
      </c>
      <c r="B70" s="1261"/>
      <c r="C70" s="747"/>
      <c r="D70" s="747"/>
      <c r="E70" s="160"/>
    </row>
    <row r="71" spans="1:5" ht="22.5" customHeight="1">
      <c r="A71" s="728" t="s">
        <v>287</v>
      </c>
      <c r="B71" s="690" t="s">
        <v>281</v>
      </c>
      <c r="C71" s="1951">
        <v>52</v>
      </c>
      <c r="D71" s="1951">
        <v>52</v>
      </c>
      <c r="E71" s="160">
        <f>C71/D71*100-100</f>
        <v>0</v>
      </c>
    </row>
    <row r="72" spans="1:5" ht="22.5" customHeight="1">
      <c r="A72" s="728" t="s">
        <v>288</v>
      </c>
      <c r="B72" s="690" t="s">
        <v>215</v>
      </c>
      <c r="C72" s="747">
        <v>29316</v>
      </c>
      <c r="D72" s="747">
        <v>30252</v>
      </c>
      <c r="E72" s="160">
        <f>C72/D72*100-100</f>
        <v>-3.0940103133677184</v>
      </c>
    </row>
    <row r="73" spans="1:5" ht="22.5" customHeight="1">
      <c r="A73" s="728" t="s">
        <v>289</v>
      </c>
      <c r="B73" s="1261" t="s">
        <v>215</v>
      </c>
      <c r="C73" s="747">
        <v>16868</v>
      </c>
      <c r="D73" s="747">
        <v>17032</v>
      </c>
      <c r="E73" s="160">
        <f t="shared" si="1"/>
        <v>-0.962893377172378</v>
      </c>
    </row>
    <row r="74" spans="1:5" ht="22.5" customHeight="1">
      <c r="A74" s="415" t="s">
        <v>290</v>
      </c>
      <c r="B74" s="1261" t="s">
        <v>215</v>
      </c>
      <c r="C74" s="747">
        <v>5652</v>
      </c>
      <c r="D74" s="747">
        <v>5789</v>
      </c>
      <c r="E74" s="160">
        <f t="shared" si="1"/>
        <v>-2.36655726377613</v>
      </c>
    </row>
    <row r="75" spans="1:5" ht="22.5" customHeight="1">
      <c r="A75" s="415" t="s">
        <v>291</v>
      </c>
      <c r="B75" s="1261" t="s">
        <v>215</v>
      </c>
      <c r="C75" s="747">
        <v>3806</v>
      </c>
      <c r="D75" s="747">
        <v>3970</v>
      </c>
      <c r="E75" s="160">
        <f t="shared" si="1"/>
        <v>-4.130982367758179</v>
      </c>
    </row>
    <row r="76" spans="1:5" ht="22.5" customHeight="1">
      <c r="A76" s="415" t="s">
        <v>292</v>
      </c>
      <c r="B76" s="1261" t="s">
        <v>215</v>
      </c>
      <c r="C76" s="1951">
        <v>1003</v>
      </c>
      <c r="D76" s="1951">
        <v>1309</v>
      </c>
      <c r="E76" s="160">
        <f t="shared" si="1"/>
        <v>-23.37662337662337</v>
      </c>
    </row>
    <row r="77" spans="1:5" ht="22.5" customHeight="1">
      <c r="A77" s="413" t="s">
        <v>293</v>
      </c>
      <c r="B77" s="1261"/>
      <c r="C77" s="159"/>
      <c r="D77" s="159"/>
      <c r="E77" s="160"/>
    </row>
    <row r="78" spans="1:5" ht="22.5" customHeight="1">
      <c r="A78" s="415" t="s">
        <v>294</v>
      </c>
      <c r="B78" s="1261" t="s">
        <v>295</v>
      </c>
      <c r="C78" s="747">
        <v>84</v>
      </c>
      <c r="D78" s="747">
        <v>86</v>
      </c>
      <c r="E78" s="160">
        <f t="shared" si="1"/>
        <v>-2.3255813953488484</v>
      </c>
    </row>
    <row r="79" spans="1:5" ht="22.5" customHeight="1">
      <c r="A79" s="413" t="s">
        <v>296</v>
      </c>
      <c r="B79" s="1261"/>
      <c r="C79" s="159"/>
      <c r="D79" s="159"/>
      <c r="E79" s="160"/>
    </row>
    <row r="80" spans="1:5" ht="22.5" customHeight="1">
      <c r="A80" s="728" t="s">
        <v>297</v>
      </c>
      <c r="B80" s="1261" t="s">
        <v>298</v>
      </c>
      <c r="C80" s="159">
        <v>11.154</v>
      </c>
      <c r="D80" s="159">
        <v>11.3838</v>
      </c>
      <c r="E80" s="160">
        <f t="shared" si="1"/>
        <v>-2.018658093079651</v>
      </c>
    </row>
    <row r="81" spans="1:5" ht="22.5" customHeight="1">
      <c r="A81" s="728" t="s">
        <v>299</v>
      </c>
      <c r="B81" s="1261" t="s">
        <v>300</v>
      </c>
      <c r="C81" s="159">
        <v>74.74</v>
      </c>
      <c r="D81" s="159">
        <v>71.95</v>
      </c>
      <c r="E81" s="160">
        <f t="shared" si="1"/>
        <v>3.877692842251548</v>
      </c>
    </row>
    <row r="82" spans="1:5" ht="22.5" customHeight="1">
      <c r="A82" s="418" t="s">
        <v>301</v>
      </c>
      <c r="B82" s="1261"/>
      <c r="C82" s="159"/>
      <c r="D82" s="159"/>
      <c r="E82" s="160"/>
    </row>
    <row r="83" spans="1:5" ht="22.5" customHeight="1">
      <c r="A83" s="728" t="s">
        <v>302</v>
      </c>
      <c r="B83" s="1261" t="s">
        <v>303</v>
      </c>
      <c r="C83" s="1730">
        <v>190064.2743</v>
      </c>
      <c r="D83" s="1730">
        <v>175020.97840000002</v>
      </c>
      <c r="E83" s="160">
        <f t="shared" si="1"/>
        <v>8.595138729952367</v>
      </c>
    </row>
    <row r="84" spans="1:5" ht="22.5" customHeight="1">
      <c r="A84" s="730" t="s">
        <v>304</v>
      </c>
      <c r="B84" s="1613" t="s">
        <v>305</v>
      </c>
      <c r="C84" s="1958">
        <v>8656.261700000001</v>
      </c>
      <c r="D84" s="1958">
        <v>8558.49</v>
      </c>
      <c r="E84" s="271">
        <f t="shared" si="1"/>
        <v>1.142394277495228</v>
      </c>
    </row>
    <row r="85" spans="1:5" ht="21.75" customHeight="1">
      <c r="A85" s="272" t="s">
        <v>306</v>
      </c>
      <c r="B85" s="272"/>
      <c r="C85" s="272"/>
      <c r="D85" s="272"/>
      <c r="E85" s="272"/>
    </row>
    <row r="86" spans="1:5" ht="30" customHeight="1">
      <c r="A86" s="754"/>
      <c r="B86" s="754"/>
      <c r="C86" s="754"/>
      <c r="D86" s="754"/>
      <c r="E86" s="754"/>
    </row>
    <row r="87" spans="1:5" ht="21.75" customHeight="1">
      <c r="A87" s="1959"/>
      <c r="B87" s="1959"/>
      <c r="C87" s="1959"/>
      <c r="D87" s="1959"/>
      <c r="E87" s="1959"/>
    </row>
  </sheetData>
  <sheetProtection/>
  <mergeCells count="10">
    <mergeCell ref="A1:E1"/>
    <mergeCell ref="A85:E85"/>
    <mergeCell ref="A86:E86"/>
    <mergeCell ref="A87:E87"/>
    <mergeCell ref="A2:A3"/>
    <mergeCell ref="B2:B3"/>
    <mergeCell ref="C2:C3"/>
    <mergeCell ref="D2:D3"/>
    <mergeCell ref="E2:E3"/>
    <mergeCell ref="F50:F52"/>
  </mergeCells>
  <printOptions/>
  <pageMargins left="0.75" right="0.75" top="1" bottom="1" header="0.5" footer="0.5"/>
  <pageSetup horizontalDpi="600" verticalDpi="600" orientation="portrait" paperSize="9"/>
  <legacyDrawing r:id="rId2"/>
</worksheet>
</file>

<file path=xl/worksheets/sheet40.xml><?xml version="1.0" encoding="utf-8"?>
<worksheet xmlns="http://schemas.openxmlformats.org/spreadsheetml/2006/main" xmlns:r="http://schemas.openxmlformats.org/officeDocument/2006/relationships">
  <sheetPr>
    <tabColor indexed="41"/>
  </sheetPr>
  <dimension ref="A1:I31"/>
  <sheetViews>
    <sheetView workbookViewId="0" topLeftCell="A1">
      <selection activeCell="G8" sqref="G8"/>
    </sheetView>
  </sheetViews>
  <sheetFormatPr defaultColWidth="6.875" defaultRowHeight="14.25"/>
  <cols>
    <col min="1" max="1" width="25.125" style="1541" customWidth="1"/>
    <col min="2" max="2" width="10.25390625" style="366" customWidth="1"/>
    <col min="3" max="4" width="13.50390625" style="366" customWidth="1"/>
    <col min="5" max="5" width="13.50390625" style="372" customWidth="1"/>
    <col min="6" max="8" width="9.50390625" style="366" bestFit="1" customWidth="1"/>
    <col min="9" max="16384" width="6.875" style="366" customWidth="1"/>
  </cols>
  <sheetData>
    <row r="1" spans="1:5" s="1541" customFormat="1" ht="24" customHeight="1">
      <c r="A1" s="1587" t="s">
        <v>37</v>
      </c>
      <c r="B1" s="1587"/>
      <c r="C1" s="1587"/>
      <c r="D1" s="1587"/>
      <c r="E1" s="1587"/>
    </row>
    <row r="2" spans="1:5" s="1541" customFormat="1" ht="21" customHeight="1">
      <c r="A2" s="1588"/>
      <c r="B2" s="1588"/>
      <c r="C2" s="1588"/>
      <c r="D2" s="1588"/>
      <c r="E2" s="1588"/>
    </row>
    <row r="3" spans="1:5" s="1541" customFormat="1" ht="15.75" customHeight="1">
      <c r="A3" s="1589" t="s">
        <v>308</v>
      </c>
      <c r="B3" s="1590" t="s">
        <v>156</v>
      </c>
      <c r="C3" s="1591" t="s">
        <v>169</v>
      </c>
      <c r="D3" s="1591" t="s">
        <v>168</v>
      </c>
      <c r="E3" s="1592" t="s">
        <v>210</v>
      </c>
    </row>
    <row r="4" spans="1:5" s="1541" customFormat="1" ht="15.75" customHeight="1">
      <c r="A4" s="1593"/>
      <c r="B4" s="1594"/>
      <c r="C4" s="1595"/>
      <c r="D4" s="1595"/>
      <c r="E4" s="1596"/>
    </row>
    <row r="5" spans="1:5" s="1586" customFormat="1" ht="18" customHeight="1">
      <c r="A5" s="1597" t="s">
        <v>1089</v>
      </c>
      <c r="B5" s="1598"/>
      <c r="C5" s="1599"/>
      <c r="D5" s="1599"/>
      <c r="E5" s="1600"/>
    </row>
    <row r="6" spans="1:6" s="1541" customFormat="1" ht="18" customHeight="1">
      <c r="A6" s="1601" t="s">
        <v>1090</v>
      </c>
      <c r="B6" s="1598" t="s">
        <v>281</v>
      </c>
      <c r="C6" s="1602">
        <v>206</v>
      </c>
      <c r="D6" s="1602">
        <v>210</v>
      </c>
      <c r="E6" s="147">
        <v>-1.9047619047619049</v>
      </c>
      <c r="F6" s="1603"/>
    </row>
    <row r="7" spans="1:6" s="1541" customFormat="1" ht="18" customHeight="1">
      <c r="A7" s="1601" t="s">
        <v>1091</v>
      </c>
      <c r="B7" s="1598" t="s">
        <v>215</v>
      </c>
      <c r="C7" s="1602">
        <v>2324</v>
      </c>
      <c r="D7" s="1602">
        <v>2419</v>
      </c>
      <c r="E7" s="147">
        <v>-3.9272426622571315</v>
      </c>
      <c r="F7" s="1603"/>
    </row>
    <row r="8" spans="1:6" s="1541" customFormat="1" ht="18" customHeight="1">
      <c r="A8" s="1604" t="s">
        <v>1092</v>
      </c>
      <c r="B8" s="1598" t="s">
        <v>215</v>
      </c>
      <c r="C8" s="1602">
        <v>1399</v>
      </c>
      <c r="D8" s="1602">
        <v>1494</v>
      </c>
      <c r="E8" s="147">
        <v>-6.358768406961178</v>
      </c>
      <c r="F8" s="1603"/>
    </row>
    <row r="9" spans="1:9" s="1541" customFormat="1" ht="18" customHeight="1">
      <c r="A9" s="1601" t="s">
        <v>1093</v>
      </c>
      <c r="B9" s="1598" t="s">
        <v>217</v>
      </c>
      <c r="C9" s="1602">
        <v>5052.1</v>
      </c>
      <c r="D9" s="1602">
        <v>4741.1</v>
      </c>
      <c r="E9" s="147">
        <v>6.559659150829976</v>
      </c>
      <c r="F9" s="1603"/>
      <c r="G9" s="1605"/>
      <c r="H9" s="1605"/>
      <c r="I9" s="1605"/>
    </row>
    <row r="10" spans="1:9" s="1541" customFormat="1" ht="18" customHeight="1">
      <c r="A10" s="1601" t="s">
        <v>1094</v>
      </c>
      <c r="B10" s="1598" t="s">
        <v>1095</v>
      </c>
      <c r="C10" s="1602">
        <v>1984409</v>
      </c>
      <c r="D10" s="1602">
        <v>2214836</v>
      </c>
      <c r="E10" s="147">
        <v>-10.403795134267279</v>
      </c>
      <c r="F10" s="1603"/>
      <c r="G10" s="1605"/>
      <c r="H10" s="1605"/>
      <c r="I10" s="1605"/>
    </row>
    <row r="11" spans="1:6" s="1541" customFormat="1" ht="18" customHeight="1">
      <c r="A11" s="1601" t="s">
        <v>1096</v>
      </c>
      <c r="B11" s="1598" t="s">
        <v>1081</v>
      </c>
      <c r="C11" s="1602">
        <v>542725</v>
      </c>
      <c r="D11" s="1602">
        <v>458688</v>
      </c>
      <c r="E11" s="147">
        <v>18.321168201479</v>
      </c>
      <c r="F11" s="1603"/>
    </row>
    <row r="12" spans="1:7" s="1586" customFormat="1" ht="18" customHeight="1">
      <c r="A12" s="1601" t="s">
        <v>1097</v>
      </c>
      <c r="B12" s="1598" t="s">
        <v>217</v>
      </c>
      <c r="C12" s="1602">
        <v>20805.5</v>
      </c>
      <c r="D12" s="1602">
        <v>20873.8</v>
      </c>
      <c r="E12" s="147">
        <v>-0.3272044380994322</v>
      </c>
      <c r="F12" s="1606"/>
      <c r="G12" s="1606"/>
    </row>
    <row r="13" spans="1:6" s="1541" customFormat="1" ht="18" customHeight="1">
      <c r="A13" s="1601" t="s">
        <v>1098</v>
      </c>
      <c r="B13" s="1598" t="s">
        <v>217</v>
      </c>
      <c r="C13" s="1602">
        <v>730</v>
      </c>
      <c r="D13" s="1602">
        <v>535.2</v>
      </c>
      <c r="E13" s="147">
        <v>36.39760837070253</v>
      </c>
      <c r="F13" s="1603"/>
    </row>
    <row r="14" spans="1:6" s="1541" customFormat="1" ht="18" customHeight="1">
      <c r="A14" s="1601" t="s">
        <v>1099</v>
      </c>
      <c r="B14" s="1598" t="s">
        <v>217</v>
      </c>
      <c r="C14" s="1602">
        <v>1488.1</v>
      </c>
      <c r="D14" s="1602">
        <v>1306.6</v>
      </c>
      <c r="E14" s="147">
        <v>13.891014847696312</v>
      </c>
      <c r="F14" s="1603"/>
    </row>
    <row r="15" spans="1:6" s="1541" customFormat="1" ht="18" customHeight="1">
      <c r="A15" s="1601" t="s">
        <v>1100</v>
      </c>
      <c r="B15" s="1598" t="s">
        <v>217</v>
      </c>
      <c r="C15" s="1602">
        <v>1793.2</v>
      </c>
      <c r="D15" s="1602">
        <v>2016.5</v>
      </c>
      <c r="E15" s="147">
        <v>-11.073642449789237</v>
      </c>
      <c r="F15" s="1603"/>
    </row>
    <row r="16" spans="1:6" s="1541" customFormat="1" ht="18" customHeight="1">
      <c r="A16" s="1601" t="s">
        <v>1101</v>
      </c>
      <c r="B16" s="1598" t="s">
        <v>217</v>
      </c>
      <c r="C16" s="1602">
        <v>15.6</v>
      </c>
      <c r="D16" s="1602">
        <v>40.5</v>
      </c>
      <c r="E16" s="147">
        <v>-61.48148148148148</v>
      </c>
      <c r="F16" s="1603"/>
    </row>
    <row r="17" spans="1:6" s="1541" customFormat="1" ht="18" customHeight="1">
      <c r="A17" s="1601" t="s">
        <v>1102</v>
      </c>
      <c r="B17" s="1598" t="s">
        <v>217</v>
      </c>
      <c r="C17" s="1602">
        <v>244.3</v>
      </c>
      <c r="D17" s="1602">
        <v>515.7</v>
      </c>
      <c r="E17" s="147">
        <v>-52.6274966065542</v>
      </c>
      <c r="F17" s="1603"/>
    </row>
    <row r="18" spans="1:6" s="1541" customFormat="1" ht="18" customHeight="1">
      <c r="A18" s="1601" t="s">
        <v>1103</v>
      </c>
      <c r="B18" s="1598" t="s">
        <v>217</v>
      </c>
      <c r="C18" s="1602">
        <v>367</v>
      </c>
      <c r="D18" s="1602">
        <v>310.1</v>
      </c>
      <c r="E18" s="147">
        <v>18.3489197033215</v>
      </c>
      <c r="F18" s="1603"/>
    </row>
    <row r="19" spans="1:6" s="1541" customFormat="1" ht="18" customHeight="1">
      <c r="A19" s="1601" t="s">
        <v>1104</v>
      </c>
      <c r="B19" s="1598" t="s">
        <v>217</v>
      </c>
      <c r="C19" s="1602">
        <v>11062.5</v>
      </c>
      <c r="D19" s="1602">
        <v>11565.7</v>
      </c>
      <c r="E19" s="147">
        <v>-4.350795887840777</v>
      </c>
      <c r="F19" s="1603"/>
    </row>
    <row r="20" spans="1:6" s="1541" customFormat="1" ht="18" customHeight="1">
      <c r="A20" s="1601" t="s">
        <v>1105</v>
      </c>
      <c r="B20" s="1598" t="s">
        <v>217</v>
      </c>
      <c r="C20" s="1602">
        <v>4660.3</v>
      </c>
      <c r="D20" s="1602">
        <v>4520.4</v>
      </c>
      <c r="E20" s="147">
        <v>3.0948588620476185</v>
      </c>
      <c r="F20" s="1603"/>
    </row>
    <row r="21" spans="1:6" s="1541" customFormat="1" ht="18" customHeight="1">
      <c r="A21" s="1601" t="s">
        <v>1106</v>
      </c>
      <c r="B21" s="1598" t="s">
        <v>217</v>
      </c>
      <c r="C21" s="1602">
        <v>444.5</v>
      </c>
      <c r="D21" s="1602">
        <v>63.1</v>
      </c>
      <c r="E21" s="147">
        <v>604.4374009508716</v>
      </c>
      <c r="F21" s="1603"/>
    </row>
    <row r="22" spans="1:6" s="1586" customFormat="1" ht="18" customHeight="1">
      <c r="A22" s="1597" t="s">
        <v>1107</v>
      </c>
      <c r="B22" s="1598"/>
      <c r="C22" s="1552"/>
      <c r="D22" s="1552"/>
      <c r="E22" s="147"/>
      <c r="F22" s="1606"/>
    </row>
    <row r="23" spans="1:6" s="1541" customFormat="1" ht="18" customHeight="1">
      <c r="A23" s="1601" t="s">
        <v>1108</v>
      </c>
      <c r="B23" s="1598" t="s">
        <v>213</v>
      </c>
      <c r="C23" s="1602">
        <v>3046</v>
      </c>
      <c r="D23" s="1602">
        <v>2893</v>
      </c>
      <c r="E23" s="147">
        <v>5.2886277220877975</v>
      </c>
      <c r="F23" s="1603"/>
    </row>
    <row r="24" spans="1:6" s="1541" customFormat="1" ht="18" customHeight="1">
      <c r="A24" s="1601" t="s">
        <v>1109</v>
      </c>
      <c r="B24" s="1598" t="s">
        <v>213</v>
      </c>
      <c r="C24" s="1602">
        <v>1495</v>
      </c>
      <c r="D24" s="1602">
        <v>1585</v>
      </c>
      <c r="E24" s="147">
        <v>-5.678233438485805</v>
      </c>
      <c r="F24" s="1603"/>
    </row>
    <row r="25" spans="1:8" s="1541" customFormat="1" ht="18" customHeight="1">
      <c r="A25" s="1601" t="s">
        <v>1091</v>
      </c>
      <c r="B25" s="1598" t="s">
        <v>215</v>
      </c>
      <c r="C25" s="1602">
        <v>4218</v>
      </c>
      <c r="D25" s="1602">
        <v>4226</v>
      </c>
      <c r="E25" s="147">
        <v>-0.18930430667297682</v>
      </c>
      <c r="F25" s="1603"/>
      <c r="G25" s="1607"/>
      <c r="H25" s="1607"/>
    </row>
    <row r="26" spans="1:6" s="1541" customFormat="1" ht="18" customHeight="1">
      <c r="A26" s="1601" t="s">
        <v>1093</v>
      </c>
      <c r="B26" s="1598" t="s">
        <v>217</v>
      </c>
      <c r="C26" s="1602">
        <v>5653.8</v>
      </c>
      <c r="D26" s="1602">
        <v>5010.7</v>
      </c>
      <c r="E26" s="147">
        <v>12.834534097032357</v>
      </c>
      <c r="F26" s="1603"/>
    </row>
    <row r="27" spans="1:8" s="1541" customFormat="1" ht="18" customHeight="1">
      <c r="A27" s="1601" t="s">
        <v>1094</v>
      </c>
      <c r="B27" s="1598" t="s">
        <v>1095</v>
      </c>
      <c r="C27" s="1602">
        <v>2716473</v>
      </c>
      <c r="D27" s="1602">
        <v>2467082</v>
      </c>
      <c r="E27" s="147">
        <v>10.108743852048697</v>
      </c>
      <c r="F27" s="1603"/>
      <c r="G27" s="1607"/>
      <c r="H27" s="1607"/>
    </row>
    <row r="28" spans="1:6" s="1586" customFormat="1" ht="18" customHeight="1">
      <c r="A28" s="1601" t="s">
        <v>1097</v>
      </c>
      <c r="B28" s="1598" t="s">
        <v>217</v>
      </c>
      <c r="C28" s="1602">
        <v>21072.6</v>
      </c>
      <c r="D28" s="1602">
        <v>19142.4</v>
      </c>
      <c r="E28" s="147">
        <v>10.083375125376111</v>
      </c>
      <c r="F28" s="1606"/>
    </row>
    <row r="29" spans="1:6" s="1586" customFormat="1" ht="18" customHeight="1">
      <c r="A29" s="1604" t="s">
        <v>1110</v>
      </c>
      <c r="B29" s="1598" t="s">
        <v>217</v>
      </c>
      <c r="C29" s="1602">
        <v>302.7</v>
      </c>
      <c r="D29" s="1602">
        <v>324.2</v>
      </c>
      <c r="E29" s="147">
        <v>-6.631708821714991</v>
      </c>
      <c r="F29" s="1606"/>
    </row>
    <row r="30" spans="1:6" s="1541" customFormat="1" ht="18" customHeight="1">
      <c r="A30" s="1601" t="s">
        <v>1104</v>
      </c>
      <c r="B30" s="1598" t="s">
        <v>217</v>
      </c>
      <c r="C30" s="1602">
        <v>15163.4</v>
      </c>
      <c r="D30" s="1602">
        <v>13455.4</v>
      </c>
      <c r="E30" s="147">
        <v>12.693788367495578</v>
      </c>
      <c r="F30" s="1603"/>
    </row>
    <row r="31" spans="1:6" ht="18" customHeight="1">
      <c r="A31" s="1608" t="s">
        <v>1105</v>
      </c>
      <c r="B31" s="1609" t="s">
        <v>217</v>
      </c>
      <c r="C31" s="1610">
        <v>5488.8</v>
      </c>
      <c r="D31" s="1610">
        <v>5343.1</v>
      </c>
      <c r="E31" s="152">
        <v>2.726881398439105</v>
      </c>
      <c r="F31" s="1603"/>
    </row>
  </sheetData>
  <sheetProtection/>
  <mergeCells count="6">
    <mergeCell ref="A1:E1"/>
    <mergeCell ref="A3:A4"/>
    <mergeCell ref="B3:B4"/>
    <mergeCell ref="C3:C4"/>
    <mergeCell ref="D3:D4"/>
    <mergeCell ref="E3:E4"/>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tabColor indexed="41"/>
  </sheetPr>
  <dimension ref="A1:Q19"/>
  <sheetViews>
    <sheetView workbookViewId="0" topLeftCell="A1">
      <selection activeCell="I13" sqref="I13"/>
    </sheetView>
  </sheetViews>
  <sheetFormatPr defaultColWidth="9.00390625" defaultRowHeight="14.25"/>
  <cols>
    <col min="1" max="1" width="12.375" style="366" customWidth="1"/>
    <col min="2" max="15" width="9.125" style="366" customWidth="1"/>
    <col min="16" max="16384" width="9.00390625" style="366" customWidth="1"/>
  </cols>
  <sheetData>
    <row r="1" spans="1:17" ht="24.75" customHeight="1">
      <c r="A1" s="664" t="s">
        <v>38</v>
      </c>
      <c r="B1" s="664"/>
      <c r="C1" s="664"/>
      <c r="D1" s="664"/>
      <c r="E1" s="664"/>
      <c r="F1" s="664"/>
      <c r="G1" s="664"/>
      <c r="H1" s="664"/>
      <c r="I1" s="664"/>
      <c r="J1" s="664"/>
      <c r="K1" s="664"/>
      <c r="L1" s="664"/>
      <c r="M1" s="664"/>
      <c r="N1" s="664"/>
      <c r="O1" s="664"/>
      <c r="P1" s="664"/>
      <c r="Q1" s="664"/>
    </row>
    <row r="2" spans="2:17" ht="20.25" customHeight="1">
      <c r="B2" s="1577"/>
      <c r="C2" s="1577"/>
      <c r="D2" s="1577"/>
      <c r="E2" s="1577"/>
      <c r="F2" s="1577"/>
      <c r="G2" s="1577"/>
      <c r="H2" s="1577"/>
      <c r="I2" s="1577"/>
      <c r="J2" s="1577"/>
      <c r="K2" s="1577"/>
      <c r="L2" s="1577"/>
      <c r="M2" s="1577"/>
      <c r="P2" s="408" t="s">
        <v>1111</v>
      </c>
      <c r="Q2" s="408"/>
    </row>
    <row r="3" spans="1:17" ht="20.25" customHeight="1">
      <c r="A3" s="1578" t="s">
        <v>445</v>
      </c>
      <c r="B3" s="261" t="s">
        <v>162</v>
      </c>
      <c r="C3" s="155"/>
      <c r="D3" s="261" t="s">
        <v>163</v>
      </c>
      <c r="E3" s="1579"/>
      <c r="F3" s="261" t="s">
        <v>164</v>
      </c>
      <c r="G3" s="1579"/>
      <c r="H3" s="261" t="s">
        <v>165</v>
      </c>
      <c r="I3" s="1579"/>
      <c r="J3" s="261" t="s">
        <v>166</v>
      </c>
      <c r="K3" s="1579"/>
      <c r="L3" s="1581" t="s">
        <v>167</v>
      </c>
      <c r="M3" s="1582"/>
      <c r="N3" s="1581" t="s">
        <v>168</v>
      </c>
      <c r="O3" s="1582"/>
      <c r="P3" s="1581" t="s">
        <v>169</v>
      </c>
      <c r="Q3" s="1582"/>
    </row>
    <row r="4" spans="1:17" ht="20.25" customHeight="1">
      <c r="A4" s="1580"/>
      <c r="B4" s="1539" t="s">
        <v>1112</v>
      </c>
      <c r="C4" s="1539" t="s">
        <v>1113</v>
      </c>
      <c r="D4" s="1539" t="s">
        <v>1112</v>
      </c>
      <c r="E4" s="1539" t="s">
        <v>1113</v>
      </c>
      <c r="F4" s="1539" t="s">
        <v>1112</v>
      </c>
      <c r="G4" s="1539" t="s">
        <v>1113</v>
      </c>
      <c r="H4" s="1539" t="s">
        <v>1112</v>
      </c>
      <c r="I4" s="1539" t="s">
        <v>1113</v>
      </c>
      <c r="J4" s="1539" t="s">
        <v>1112</v>
      </c>
      <c r="K4" s="1539" t="s">
        <v>1113</v>
      </c>
      <c r="L4" s="1539" t="s">
        <v>1112</v>
      </c>
      <c r="M4" s="1540" t="s">
        <v>1113</v>
      </c>
      <c r="N4" s="1539" t="s">
        <v>1112</v>
      </c>
      <c r="O4" s="1540" t="s">
        <v>1113</v>
      </c>
      <c r="P4" s="1539" t="s">
        <v>1112</v>
      </c>
      <c r="Q4" s="1540" t="s">
        <v>1113</v>
      </c>
    </row>
    <row r="5" spans="1:17" ht="20.25" customHeight="1">
      <c r="A5" s="673" t="s">
        <v>349</v>
      </c>
      <c r="B5" s="688">
        <v>13901.6</v>
      </c>
      <c r="C5" s="411">
        <v>1912315</v>
      </c>
      <c r="D5" s="411">
        <v>13992.7</v>
      </c>
      <c r="E5" s="411">
        <v>1743432</v>
      </c>
      <c r="F5" s="411">
        <v>14938.1</v>
      </c>
      <c r="G5" s="411">
        <v>1774509</v>
      </c>
      <c r="H5" s="411">
        <v>16286.7</v>
      </c>
      <c r="I5" s="411">
        <v>1891901</v>
      </c>
      <c r="J5" s="411">
        <v>17182</v>
      </c>
      <c r="K5" s="411">
        <v>1945623</v>
      </c>
      <c r="L5" s="688">
        <v>19203.7</v>
      </c>
      <c r="M5" s="689">
        <v>1958094</v>
      </c>
      <c r="N5" s="688">
        <v>20873.8</v>
      </c>
      <c r="O5" s="689">
        <v>2214836</v>
      </c>
      <c r="P5" s="688">
        <v>20805.5</v>
      </c>
      <c r="Q5" s="689">
        <v>1984409</v>
      </c>
    </row>
    <row r="6" spans="1:17" ht="20.25" customHeight="1">
      <c r="A6" s="673" t="s">
        <v>430</v>
      </c>
      <c r="B6" s="416">
        <v>445.2</v>
      </c>
      <c r="C6" s="416">
        <v>108000</v>
      </c>
      <c r="D6" s="416">
        <v>414.5</v>
      </c>
      <c r="E6" s="416">
        <v>91000</v>
      </c>
      <c r="F6" s="416">
        <v>870</v>
      </c>
      <c r="G6" s="416">
        <v>146000</v>
      </c>
      <c r="H6" s="416">
        <v>863</v>
      </c>
      <c r="I6" s="416">
        <v>129000</v>
      </c>
      <c r="J6" s="416">
        <v>1120</v>
      </c>
      <c r="K6" s="416">
        <v>157500</v>
      </c>
      <c r="L6" s="416">
        <v>1421.5</v>
      </c>
      <c r="M6" s="417">
        <v>189840</v>
      </c>
      <c r="N6" s="416">
        <v>1764.1</v>
      </c>
      <c r="O6" s="417">
        <v>236450</v>
      </c>
      <c r="P6" s="416">
        <v>1612.5</v>
      </c>
      <c r="Q6" s="417">
        <v>197900</v>
      </c>
    </row>
    <row r="7" spans="1:17" ht="20.25" customHeight="1">
      <c r="A7" s="673" t="s">
        <v>431</v>
      </c>
      <c r="B7" s="416">
        <v>7568</v>
      </c>
      <c r="C7" s="416">
        <v>847435</v>
      </c>
      <c r="D7" s="416">
        <v>7300.3</v>
      </c>
      <c r="E7" s="416">
        <v>708050</v>
      </c>
      <c r="F7" s="416">
        <v>7050.2</v>
      </c>
      <c r="G7" s="416">
        <v>633434</v>
      </c>
      <c r="H7" s="416">
        <v>7965.6</v>
      </c>
      <c r="I7" s="416">
        <v>803141</v>
      </c>
      <c r="J7" s="416">
        <v>8319.9</v>
      </c>
      <c r="K7" s="416">
        <v>793711</v>
      </c>
      <c r="L7" s="416">
        <v>8679.1</v>
      </c>
      <c r="M7" s="417">
        <v>773343</v>
      </c>
      <c r="N7" s="416">
        <v>9652.3</v>
      </c>
      <c r="O7" s="417">
        <v>848266</v>
      </c>
      <c r="P7" s="416">
        <v>9002.3</v>
      </c>
      <c r="Q7" s="417">
        <v>741879</v>
      </c>
    </row>
    <row r="8" spans="1:17" ht="20.25" customHeight="1">
      <c r="A8" s="673" t="s">
        <v>432</v>
      </c>
      <c r="B8" s="416"/>
      <c r="C8" s="416"/>
      <c r="D8" s="416"/>
      <c r="E8" s="416"/>
      <c r="F8" s="416"/>
      <c r="G8" s="416"/>
      <c r="H8" s="416">
        <v>184</v>
      </c>
      <c r="I8" s="416">
        <v>4000</v>
      </c>
      <c r="J8" s="416">
        <v>164.5</v>
      </c>
      <c r="K8" s="416">
        <v>2500</v>
      </c>
      <c r="L8" s="416">
        <v>177.6</v>
      </c>
      <c r="M8" s="417">
        <v>13100</v>
      </c>
      <c r="N8" s="416">
        <v>508</v>
      </c>
      <c r="O8" s="417">
        <v>24760</v>
      </c>
      <c r="P8" s="416">
        <v>863.4</v>
      </c>
      <c r="Q8" s="417">
        <v>80200</v>
      </c>
    </row>
    <row r="9" spans="1:17" ht="20.25" customHeight="1">
      <c r="A9" s="673" t="s">
        <v>433</v>
      </c>
      <c r="B9" s="416"/>
      <c r="C9" s="416"/>
      <c r="D9" s="416">
        <v>38</v>
      </c>
      <c r="E9" s="416">
        <v>21000</v>
      </c>
      <c r="F9" s="416">
        <v>6</v>
      </c>
      <c r="G9" s="416">
        <v>2100</v>
      </c>
      <c r="H9" s="416">
        <v>80</v>
      </c>
      <c r="I9" s="416">
        <v>18200</v>
      </c>
      <c r="J9" s="416">
        <v>179</v>
      </c>
      <c r="K9" s="416">
        <v>21360</v>
      </c>
      <c r="L9" s="416">
        <v>166</v>
      </c>
      <c r="M9" s="417">
        <v>10680</v>
      </c>
      <c r="N9" s="416">
        <v>285.5</v>
      </c>
      <c r="O9" s="417">
        <v>14000</v>
      </c>
      <c r="P9" s="416">
        <v>295.7</v>
      </c>
      <c r="Q9" s="417">
        <v>10000</v>
      </c>
    </row>
    <row r="10" spans="1:17" ht="20.25" customHeight="1">
      <c r="A10" s="673" t="s">
        <v>434</v>
      </c>
      <c r="B10" s="416">
        <v>370.7</v>
      </c>
      <c r="C10" s="416">
        <v>40800</v>
      </c>
      <c r="D10" s="416">
        <v>397</v>
      </c>
      <c r="E10" s="416">
        <v>41200</v>
      </c>
      <c r="F10" s="416">
        <v>608</v>
      </c>
      <c r="G10" s="416">
        <v>119500</v>
      </c>
      <c r="H10" s="416">
        <v>951</v>
      </c>
      <c r="I10" s="416">
        <v>110000</v>
      </c>
      <c r="J10" s="416">
        <v>814.6</v>
      </c>
      <c r="K10" s="416">
        <v>127300</v>
      </c>
      <c r="L10" s="416">
        <v>1747.8</v>
      </c>
      <c r="M10" s="417">
        <v>127500</v>
      </c>
      <c r="N10" s="416">
        <v>1371.1</v>
      </c>
      <c r="O10" s="417">
        <v>299831</v>
      </c>
      <c r="P10" s="416">
        <v>1735.4</v>
      </c>
      <c r="Q10" s="417">
        <v>308841</v>
      </c>
    </row>
    <row r="11" spans="1:17" ht="20.25" customHeight="1">
      <c r="A11" s="673" t="s">
        <v>435</v>
      </c>
      <c r="B11" s="416">
        <v>1533.5</v>
      </c>
      <c r="C11" s="416">
        <v>137600</v>
      </c>
      <c r="D11" s="416">
        <v>1796.3</v>
      </c>
      <c r="E11" s="416">
        <v>168570</v>
      </c>
      <c r="F11" s="416">
        <v>1735</v>
      </c>
      <c r="G11" s="416">
        <v>180790</v>
      </c>
      <c r="H11" s="416">
        <v>1651.3</v>
      </c>
      <c r="I11" s="416">
        <v>140930</v>
      </c>
      <c r="J11" s="416">
        <v>1717.2</v>
      </c>
      <c r="K11" s="416">
        <v>147750</v>
      </c>
      <c r="L11" s="416">
        <v>1942.9</v>
      </c>
      <c r="M11" s="417">
        <v>125128</v>
      </c>
      <c r="N11" s="416">
        <v>2089.5</v>
      </c>
      <c r="O11" s="417">
        <v>113645</v>
      </c>
      <c r="P11" s="416">
        <v>2211.4</v>
      </c>
      <c r="Q11" s="417">
        <v>55860</v>
      </c>
    </row>
    <row r="12" spans="1:17" ht="20.25" customHeight="1">
      <c r="A12" s="673" t="s">
        <v>436</v>
      </c>
      <c r="B12" s="416">
        <v>172.2</v>
      </c>
      <c r="C12" s="416">
        <v>45940</v>
      </c>
      <c r="D12" s="416">
        <v>170.1</v>
      </c>
      <c r="E12" s="416">
        <v>50850</v>
      </c>
      <c r="F12" s="416">
        <v>211.6</v>
      </c>
      <c r="G12" s="416">
        <v>55910</v>
      </c>
      <c r="H12" s="416">
        <v>183.8</v>
      </c>
      <c r="I12" s="416">
        <v>46380</v>
      </c>
      <c r="J12" s="416">
        <v>193.6</v>
      </c>
      <c r="K12" s="416">
        <v>46850</v>
      </c>
      <c r="L12" s="416">
        <v>325.6</v>
      </c>
      <c r="M12" s="417">
        <v>56451</v>
      </c>
      <c r="N12" s="416">
        <v>315.2</v>
      </c>
      <c r="O12" s="417">
        <v>50800</v>
      </c>
      <c r="P12" s="416">
        <v>201.8</v>
      </c>
      <c r="Q12" s="417">
        <v>35530</v>
      </c>
    </row>
    <row r="13" spans="1:17" ht="20.25" customHeight="1">
      <c r="A13" s="673" t="s">
        <v>437</v>
      </c>
      <c r="B13" s="416"/>
      <c r="C13" s="416"/>
      <c r="D13" s="416"/>
      <c r="E13" s="416"/>
      <c r="F13" s="416"/>
      <c r="G13" s="416"/>
      <c r="H13" s="416"/>
      <c r="I13" s="416"/>
      <c r="J13" s="416"/>
      <c r="K13" s="416"/>
      <c r="L13" s="416"/>
      <c r="M13" s="417"/>
      <c r="N13" s="416"/>
      <c r="O13" s="417"/>
      <c r="P13" s="416"/>
      <c r="Q13" s="417"/>
    </row>
    <row r="14" spans="1:17" ht="20.25" customHeight="1">
      <c r="A14" s="673" t="s">
        <v>438</v>
      </c>
      <c r="B14" s="416">
        <v>3031.5</v>
      </c>
      <c r="C14" s="416">
        <v>662320</v>
      </c>
      <c r="D14" s="416">
        <v>3083.5</v>
      </c>
      <c r="E14" s="416">
        <v>597252</v>
      </c>
      <c r="F14" s="416">
        <v>3662.3</v>
      </c>
      <c r="G14" s="416">
        <v>571425</v>
      </c>
      <c r="H14" s="416">
        <v>3683.4</v>
      </c>
      <c r="I14" s="416">
        <v>580700</v>
      </c>
      <c r="J14" s="416">
        <v>3871.2</v>
      </c>
      <c r="K14" s="416">
        <v>587642</v>
      </c>
      <c r="L14" s="416">
        <v>3966</v>
      </c>
      <c r="M14" s="417">
        <v>588112</v>
      </c>
      <c r="N14" s="416">
        <v>4276.3</v>
      </c>
      <c r="O14" s="417">
        <v>564734</v>
      </c>
      <c r="P14" s="416">
        <v>4503.7</v>
      </c>
      <c r="Q14" s="417">
        <v>512479</v>
      </c>
    </row>
    <row r="15" spans="1:17" ht="20.25" customHeight="1">
      <c r="A15" s="673" t="s">
        <v>439</v>
      </c>
      <c r="B15" s="416">
        <v>780.5</v>
      </c>
      <c r="C15" s="416">
        <v>70220</v>
      </c>
      <c r="D15" s="416">
        <v>793</v>
      </c>
      <c r="E15" s="416">
        <v>65510</v>
      </c>
      <c r="F15" s="416">
        <v>795</v>
      </c>
      <c r="G15" s="416">
        <v>65350</v>
      </c>
      <c r="H15" s="416">
        <v>724.6</v>
      </c>
      <c r="I15" s="416">
        <v>59550</v>
      </c>
      <c r="J15" s="416">
        <v>785.5</v>
      </c>
      <c r="K15" s="416">
        <v>60560</v>
      </c>
      <c r="L15" s="416">
        <v>759.8</v>
      </c>
      <c r="M15" s="417">
        <v>72980</v>
      </c>
      <c r="N15" s="416">
        <v>595</v>
      </c>
      <c r="O15" s="417">
        <v>61100</v>
      </c>
      <c r="P15" s="416">
        <v>360.5</v>
      </c>
      <c r="Q15" s="417">
        <v>40620</v>
      </c>
    </row>
    <row r="16" spans="1:17" ht="20.25" customHeight="1">
      <c r="A16" s="673" t="s">
        <v>440</v>
      </c>
      <c r="B16" s="416"/>
      <c r="C16" s="416"/>
      <c r="D16" s="416"/>
      <c r="E16" s="416"/>
      <c r="F16" s="416"/>
      <c r="G16" s="416"/>
      <c r="H16" s="416"/>
      <c r="I16" s="416"/>
      <c r="J16" s="416">
        <v>16.5</v>
      </c>
      <c r="K16" s="416">
        <v>450</v>
      </c>
      <c r="L16" s="416">
        <v>17.4</v>
      </c>
      <c r="M16" s="417">
        <v>960</v>
      </c>
      <c r="N16" s="416">
        <v>16.8</v>
      </c>
      <c r="O16" s="417">
        <v>1250</v>
      </c>
      <c r="P16" s="416">
        <v>18.8</v>
      </c>
      <c r="Q16" s="417">
        <v>1100</v>
      </c>
    </row>
    <row r="17" spans="1:17" ht="20.25" customHeight="1">
      <c r="A17" s="673" t="s">
        <v>441</v>
      </c>
      <c r="B17" s="416"/>
      <c r="C17" s="416"/>
      <c r="D17" s="416"/>
      <c r="E17" s="416"/>
      <c r="F17" s="416"/>
      <c r="G17" s="416"/>
      <c r="H17" s="416"/>
      <c r="I17" s="416"/>
      <c r="J17" s="416"/>
      <c r="K17" s="416"/>
      <c r="L17" s="416"/>
      <c r="M17" s="417"/>
      <c r="N17" s="1220"/>
      <c r="O17" s="1220"/>
      <c r="P17" s="1220"/>
      <c r="Q17" s="1220"/>
    </row>
    <row r="18" spans="1:17" ht="20.25" customHeight="1">
      <c r="A18" s="673" t="s">
        <v>442</v>
      </c>
      <c r="B18" s="416"/>
      <c r="C18" s="416"/>
      <c r="D18" s="416"/>
      <c r="E18" s="416"/>
      <c r="F18" s="416"/>
      <c r="G18" s="416"/>
      <c r="H18" s="416"/>
      <c r="I18" s="416"/>
      <c r="J18" s="416"/>
      <c r="K18" s="416"/>
      <c r="L18" s="416"/>
      <c r="M18" s="417"/>
      <c r="N18" s="1220"/>
      <c r="O18" s="1220"/>
      <c r="P18" s="1220"/>
      <c r="Q18" s="1220"/>
    </row>
    <row r="19" spans="1:17" ht="20.25" customHeight="1">
      <c r="A19" s="676" t="s">
        <v>443</v>
      </c>
      <c r="B19" s="421"/>
      <c r="C19" s="421"/>
      <c r="D19" s="421"/>
      <c r="E19" s="421"/>
      <c r="F19" s="421"/>
      <c r="G19" s="421"/>
      <c r="H19" s="421"/>
      <c r="I19" s="421"/>
      <c r="J19" s="421"/>
      <c r="K19" s="421"/>
      <c r="L19" s="421"/>
      <c r="M19" s="422"/>
      <c r="N19" s="1585"/>
      <c r="O19" s="1585"/>
      <c r="P19" s="1585"/>
      <c r="Q19" s="1585"/>
    </row>
  </sheetData>
  <sheetProtection/>
  <mergeCells count="11">
    <mergeCell ref="A1:Q1"/>
    <mergeCell ref="P2:Q2"/>
    <mergeCell ref="B3:C3"/>
    <mergeCell ref="D3:E3"/>
    <mergeCell ref="F3:G3"/>
    <mergeCell ref="H3:I3"/>
    <mergeCell ref="J3:K3"/>
    <mergeCell ref="L3:M3"/>
    <mergeCell ref="N3:O3"/>
    <mergeCell ref="P3:Q3"/>
    <mergeCell ref="A3:A4"/>
  </mergeCells>
  <printOptions/>
  <pageMargins left="0.75" right="0.75" top="1" bottom="1" header="0.5" footer="0.5"/>
  <pageSetup horizontalDpi="600" verticalDpi="600" orientation="landscape" paperSize="9" scale="87"/>
</worksheet>
</file>

<file path=xl/worksheets/sheet42.xml><?xml version="1.0" encoding="utf-8"?>
<worksheet xmlns="http://schemas.openxmlformats.org/spreadsheetml/2006/main" xmlns:r="http://schemas.openxmlformats.org/officeDocument/2006/relationships">
  <sheetPr>
    <tabColor indexed="41"/>
  </sheetPr>
  <dimension ref="A1:J20"/>
  <sheetViews>
    <sheetView workbookViewId="0" topLeftCell="A1">
      <selection activeCell="M8" sqref="M8"/>
    </sheetView>
  </sheetViews>
  <sheetFormatPr defaultColWidth="13.625" defaultRowHeight="25.5" customHeight="1"/>
  <cols>
    <col min="1" max="1" width="12.50390625" style="1567" customWidth="1"/>
    <col min="2" max="9" width="8.625" style="1567" customWidth="1"/>
    <col min="10" max="16384" width="13.625" style="1567" customWidth="1"/>
  </cols>
  <sheetData>
    <row r="1" spans="1:9" ht="30" customHeight="1">
      <c r="A1" s="6" t="s">
        <v>39</v>
      </c>
      <c r="B1" s="6"/>
      <c r="C1" s="6"/>
      <c r="D1" s="6"/>
      <c r="E1" s="6"/>
      <c r="F1" s="6"/>
      <c r="G1" s="6"/>
      <c r="H1" s="6"/>
      <c r="I1" s="6"/>
    </row>
    <row r="2" spans="1:9" ht="17.25" customHeight="1">
      <c r="A2" s="1568"/>
      <c r="B2" s="1568"/>
      <c r="C2" s="1568"/>
      <c r="D2" s="1568"/>
      <c r="E2" s="1568"/>
      <c r="F2" s="1568"/>
      <c r="G2" s="1568"/>
      <c r="H2" s="1568"/>
      <c r="I2" s="1568"/>
    </row>
    <row r="3" spans="1:9" ht="25.5" customHeight="1">
      <c r="A3" s="1537" t="s">
        <v>445</v>
      </c>
      <c r="B3" s="1569" t="s">
        <v>1114</v>
      </c>
      <c r="C3" s="1570"/>
      <c r="D3" s="1569" t="s">
        <v>1115</v>
      </c>
      <c r="E3" s="1570"/>
      <c r="F3" s="1569" t="s">
        <v>1116</v>
      </c>
      <c r="G3" s="1571"/>
      <c r="H3" s="1569" t="s">
        <v>1117</v>
      </c>
      <c r="I3" s="1571"/>
    </row>
    <row r="4" spans="1:10" ht="25.5" customHeight="1">
      <c r="A4" s="1538"/>
      <c r="B4" s="1539" t="s">
        <v>169</v>
      </c>
      <c r="C4" s="1539" t="s">
        <v>168</v>
      </c>
      <c r="D4" s="1539" t="s">
        <v>169</v>
      </c>
      <c r="E4" s="1539" t="s">
        <v>168</v>
      </c>
      <c r="F4" s="1539" t="s">
        <v>169</v>
      </c>
      <c r="G4" s="1539" t="s">
        <v>168</v>
      </c>
      <c r="H4" s="1539" t="s">
        <v>169</v>
      </c>
      <c r="I4" s="1540" t="s">
        <v>168</v>
      </c>
      <c r="J4" s="1575"/>
    </row>
    <row r="5" spans="1:10" ht="30.75" customHeight="1">
      <c r="A5" s="1488" t="s">
        <v>349</v>
      </c>
      <c r="B5" s="1572">
        <v>206</v>
      </c>
      <c r="C5" s="1572">
        <v>210</v>
      </c>
      <c r="D5" s="1572">
        <v>5052.1</v>
      </c>
      <c r="E5" s="1572">
        <v>4741.1</v>
      </c>
      <c r="F5" s="688">
        <v>1984409</v>
      </c>
      <c r="G5" s="688">
        <v>2214836</v>
      </c>
      <c r="H5" s="688">
        <v>20805.5</v>
      </c>
      <c r="I5" s="689">
        <v>20873.8</v>
      </c>
      <c r="J5" s="1575"/>
    </row>
    <row r="6" spans="1:10" ht="30.75" customHeight="1">
      <c r="A6" s="1492" t="s">
        <v>446</v>
      </c>
      <c r="B6" s="1573">
        <v>14</v>
      </c>
      <c r="C6" s="1573">
        <v>15</v>
      </c>
      <c r="D6" s="1573">
        <v>471.5</v>
      </c>
      <c r="E6" s="1573">
        <v>479.6</v>
      </c>
      <c r="F6" s="416">
        <v>197900</v>
      </c>
      <c r="G6" s="416">
        <v>236450</v>
      </c>
      <c r="H6" s="416">
        <v>1612.5</v>
      </c>
      <c r="I6" s="417">
        <v>1764.1</v>
      </c>
      <c r="J6" s="1575"/>
    </row>
    <row r="7" spans="1:10" ht="30.75" customHeight="1">
      <c r="A7" s="1492" t="s">
        <v>447</v>
      </c>
      <c r="B7" s="1573">
        <v>52</v>
      </c>
      <c r="C7" s="1573">
        <v>50</v>
      </c>
      <c r="D7" s="1573">
        <v>1877.5</v>
      </c>
      <c r="E7" s="1573">
        <v>2116</v>
      </c>
      <c r="F7" s="416">
        <v>741879</v>
      </c>
      <c r="G7" s="416">
        <v>848266</v>
      </c>
      <c r="H7" s="416">
        <v>9002.3</v>
      </c>
      <c r="I7" s="417">
        <v>9652.3</v>
      </c>
      <c r="J7" s="1575"/>
    </row>
    <row r="8" spans="1:10" ht="30.75" customHeight="1">
      <c r="A8" s="1492" t="s">
        <v>448</v>
      </c>
      <c r="B8" s="1573">
        <v>5</v>
      </c>
      <c r="C8" s="1573">
        <v>6</v>
      </c>
      <c r="D8" s="1573">
        <v>302.6</v>
      </c>
      <c r="E8" s="1573">
        <v>192.5</v>
      </c>
      <c r="F8" s="416">
        <v>80200</v>
      </c>
      <c r="G8" s="416">
        <v>24760</v>
      </c>
      <c r="H8" s="416">
        <v>863.4</v>
      </c>
      <c r="I8" s="417">
        <v>508</v>
      </c>
      <c r="J8" s="1575"/>
    </row>
    <row r="9" spans="1:10" ht="30.75" customHeight="1">
      <c r="A9" s="1492" t="s">
        <v>449</v>
      </c>
      <c r="B9" s="1573">
        <v>2</v>
      </c>
      <c r="C9" s="1573">
        <v>2</v>
      </c>
      <c r="D9" s="1573">
        <v>85.5</v>
      </c>
      <c r="E9" s="1573">
        <v>164.3</v>
      </c>
      <c r="F9" s="416">
        <v>10000</v>
      </c>
      <c r="G9" s="416">
        <v>14000</v>
      </c>
      <c r="H9" s="416">
        <v>295.7</v>
      </c>
      <c r="I9" s="417">
        <v>285.5</v>
      </c>
      <c r="J9" s="1575"/>
    </row>
    <row r="10" spans="1:10" ht="30.75" customHeight="1">
      <c r="A10" s="1492" t="s">
        <v>558</v>
      </c>
      <c r="B10" s="1573">
        <v>3</v>
      </c>
      <c r="C10" s="1573">
        <v>4</v>
      </c>
      <c r="D10" s="1573">
        <v>309</v>
      </c>
      <c r="E10" s="1573">
        <v>256.1</v>
      </c>
      <c r="F10" s="416">
        <v>308841</v>
      </c>
      <c r="G10" s="416">
        <v>299831</v>
      </c>
      <c r="H10" s="416">
        <v>1735.4</v>
      </c>
      <c r="I10" s="417">
        <v>1371.1</v>
      </c>
      <c r="J10" s="1575"/>
    </row>
    <row r="11" spans="1:10" ht="30.75" customHeight="1">
      <c r="A11" s="1492" t="s">
        <v>451</v>
      </c>
      <c r="B11" s="1573">
        <v>23</v>
      </c>
      <c r="C11" s="1573">
        <v>22</v>
      </c>
      <c r="D11" s="1573">
        <v>677.5</v>
      </c>
      <c r="E11" s="1573">
        <v>385.8</v>
      </c>
      <c r="F11" s="416">
        <v>55860</v>
      </c>
      <c r="G11" s="416">
        <v>113645</v>
      </c>
      <c r="H11" s="416">
        <v>2211.4</v>
      </c>
      <c r="I11" s="417">
        <v>2089.5</v>
      </c>
      <c r="J11" s="1575"/>
    </row>
    <row r="12" spans="1:10" ht="30.75" customHeight="1">
      <c r="A12" s="1492" t="s">
        <v>452</v>
      </c>
      <c r="B12" s="1573">
        <v>50</v>
      </c>
      <c r="C12" s="1573">
        <v>50</v>
      </c>
      <c r="D12" s="1573">
        <v>97.3</v>
      </c>
      <c r="E12" s="1573">
        <v>165.7</v>
      </c>
      <c r="F12" s="416">
        <v>35530</v>
      </c>
      <c r="G12" s="416">
        <v>50800</v>
      </c>
      <c r="H12" s="416">
        <v>201.8</v>
      </c>
      <c r="I12" s="417">
        <v>315.2</v>
      </c>
      <c r="J12" s="1575"/>
    </row>
    <row r="13" spans="1:10" ht="30.75" customHeight="1">
      <c r="A13" s="1492" t="s">
        <v>453</v>
      </c>
      <c r="B13" s="1573"/>
      <c r="C13" s="1573"/>
      <c r="D13" s="1573"/>
      <c r="E13" s="1573"/>
      <c r="F13" s="416"/>
      <c r="G13" s="416"/>
      <c r="H13" s="416"/>
      <c r="I13" s="417"/>
      <c r="J13" s="1575"/>
    </row>
    <row r="14" spans="1:10" ht="30.75" customHeight="1">
      <c r="A14" s="1492" t="s">
        <v>454</v>
      </c>
      <c r="B14" s="1573">
        <v>48</v>
      </c>
      <c r="C14" s="1573">
        <v>51</v>
      </c>
      <c r="D14" s="1573">
        <v>1020.5</v>
      </c>
      <c r="E14" s="1573">
        <v>779</v>
      </c>
      <c r="F14" s="416">
        <v>512479</v>
      </c>
      <c r="G14" s="416">
        <v>564734</v>
      </c>
      <c r="H14" s="416">
        <v>4503.7</v>
      </c>
      <c r="I14" s="417">
        <v>4276.3</v>
      </c>
      <c r="J14" s="1575"/>
    </row>
    <row r="15" spans="1:10" ht="30.75" customHeight="1">
      <c r="A15" s="1492" t="s">
        <v>455</v>
      </c>
      <c r="B15" s="1573">
        <v>7</v>
      </c>
      <c r="C15" s="1573">
        <v>8</v>
      </c>
      <c r="D15" s="1573">
        <v>177.4</v>
      </c>
      <c r="E15" s="1573">
        <v>146.8</v>
      </c>
      <c r="F15" s="416">
        <v>40620</v>
      </c>
      <c r="G15" s="416">
        <v>61100</v>
      </c>
      <c r="H15" s="416">
        <v>360.5</v>
      </c>
      <c r="I15" s="417">
        <v>595</v>
      </c>
      <c r="J15" s="1575"/>
    </row>
    <row r="16" spans="1:10" ht="30.75" customHeight="1">
      <c r="A16" s="1492" t="s">
        <v>456</v>
      </c>
      <c r="B16" s="1573">
        <v>2</v>
      </c>
      <c r="C16" s="1573">
        <v>2</v>
      </c>
      <c r="D16" s="1573">
        <v>33.3</v>
      </c>
      <c r="E16" s="1573">
        <v>55.3</v>
      </c>
      <c r="F16" s="416">
        <v>1100</v>
      </c>
      <c r="G16" s="416">
        <v>1250</v>
      </c>
      <c r="H16" s="416">
        <v>18.8</v>
      </c>
      <c r="I16" s="417">
        <v>16.8</v>
      </c>
      <c r="J16" s="1575"/>
    </row>
    <row r="17" spans="1:10" ht="30.75" customHeight="1">
      <c r="A17" s="1492" t="s">
        <v>457</v>
      </c>
      <c r="B17" s="1573"/>
      <c r="C17" s="1573"/>
      <c r="D17" s="1583"/>
      <c r="E17" s="1583"/>
      <c r="F17" s="416"/>
      <c r="G17" s="416"/>
      <c r="H17" s="729"/>
      <c r="I17" s="147"/>
      <c r="J17" s="1575"/>
    </row>
    <row r="18" spans="1:10" ht="30.75" customHeight="1">
      <c r="A18" s="1492" t="s">
        <v>458</v>
      </c>
      <c r="B18" s="1573"/>
      <c r="C18" s="1573"/>
      <c r="D18" s="1583"/>
      <c r="E18" s="1583"/>
      <c r="F18" s="416"/>
      <c r="G18" s="416"/>
      <c r="H18" s="729"/>
      <c r="I18" s="147"/>
      <c r="J18" s="1575"/>
    </row>
    <row r="19" spans="1:10" ht="30.75" customHeight="1">
      <c r="A19" s="1494" t="s">
        <v>443</v>
      </c>
      <c r="B19" s="1574"/>
      <c r="C19" s="1574"/>
      <c r="D19" s="1584"/>
      <c r="E19" s="1584"/>
      <c r="F19" s="421"/>
      <c r="G19" s="421"/>
      <c r="H19" s="731"/>
      <c r="I19" s="152"/>
      <c r="J19" s="1575"/>
    </row>
    <row r="20" spans="9:10" ht="25.5" customHeight="1">
      <c r="I20" s="1576"/>
      <c r="J20" s="1575"/>
    </row>
  </sheetData>
  <sheetProtection/>
  <mergeCells count="7">
    <mergeCell ref="A1:I1"/>
    <mergeCell ref="A2:I2"/>
    <mergeCell ref="B3:C3"/>
    <mergeCell ref="D3:E3"/>
    <mergeCell ref="F3:G3"/>
    <mergeCell ref="H3:I3"/>
    <mergeCell ref="A3:A4"/>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indexed="41"/>
  </sheetPr>
  <dimension ref="A1:Q19"/>
  <sheetViews>
    <sheetView workbookViewId="0" topLeftCell="A1">
      <selection activeCell="J22" sqref="J22"/>
    </sheetView>
  </sheetViews>
  <sheetFormatPr defaultColWidth="9.00390625" defaultRowHeight="14.25"/>
  <cols>
    <col min="1" max="1" width="12.375" style="366" customWidth="1"/>
    <col min="2" max="15" width="9.125" style="366" customWidth="1"/>
    <col min="16" max="16" width="9.00390625" style="366" customWidth="1"/>
    <col min="17" max="17" width="9.375" style="366" bestFit="1" customWidth="1"/>
    <col min="18" max="16384" width="9.00390625" style="366" customWidth="1"/>
  </cols>
  <sheetData>
    <row r="1" spans="1:17" ht="24.75" customHeight="1">
      <c r="A1" s="664" t="s">
        <v>40</v>
      </c>
      <c r="B1" s="664"/>
      <c r="C1" s="664"/>
      <c r="D1" s="664"/>
      <c r="E1" s="664"/>
      <c r="F1" s="664"/>
      <c r="G1" s="664"/>
      <c r="H1" s="664"/>
      <c r="I1" s="664"/>
      <c r="J1" s="664"/>
      <c r="K1" s="664"/>
      <c r="L1" s="664"/>
      <c r="M1" s="664"/>
      <c r="N1" s="664"/>
      <c r="O1" s="664"/>
      <c r="P1" s="664"/>
      <c r="Q1" s="664"/>
    </row>
    <row r="2" spans="2:17" ht="20.25" customHeight="1">
      <c r="B2" s="1577"/>
      <c r="C2" s="1577"/>
      <c r="D2" s="1577"/>
      <c r="E2" s="1577"/>
      <c r="F2" s="1577"/>
      <c r="G2" s="1577"/>
      <c r="H2" s="1577"/>
      <c r="I2" s="1577"/>
      <c r="J2" s="1577"/>
      <c r="K2" s="1577"/>
      <c r="L2" s="1577"/>
      <c r="M2" s="1577"/>
      <c r="P2" s="408" t="s">
        <v>1111</v>
      </c>
      <c r="Q2" s="408"/>
    </row>
    <row r="3" spans="1:17" ht="20.25" customHeight="1">
      <c r="A3" s="1578" t="s">
        <v>445</v>
      </c>
      <c r="B3" s="261" t="s">
        <v>162</v>
      </c>
      <c r="C3" s="155"/>
      <c r="D3" s="261" t="s">
        <v>163</v>
      </c>
      <c r="E3" s="1579"/>
      <c r="F3" s="261" t="s">
        <v>164</v>
      </c>
      <c r="G3" s="1579"/>
      <c r="H3" s="261" t="s">
        <v>165</v>
      </c>
      <c r="I3" s="1579"/>
      <c r="J3" s="261" t="s">
        <v>166</v>
      </c>
      <c r="K3" s="1579"/>
      <c r="L3" s="1581" t="s">
        <v>167</v>
      </c>
      <c r="M3" s="1582"/>
      <c r="N3" s="1581" t="s">
        <v>168</v>
      </c>
      <c r="O3" s="1582"/>
      <c r="P3" s="1581" t="s">
        <v>169</v>
      </c>
      <c r="Q3" s="1582"/>
    </row>
    <row r="4" spans="1:17" ht="20.25" customHeight="1">
      <c r="A4" s="1580"/>
      <c r="B4" s="1539" t="s">
        <v>1112</v>
      </c>
      <c r="C4" s="1539" t="s">
        <v>1113</v>
      </c>
      <c r="D4" s="1539" t="s">
        <v>1112</v>
      </c>
      <c r="E4" s="1539" t="s">
        <v>1113</v>
      </c>
      <c r="F4" s="1539" t="s">
        <v>1112</v>
      </c>
      <c r="G4" s="1539" t="s">
        <v>1113</v>
      </c>
      <c r="H4" s="1539" t="s">
        <v>1112</v>
      </c>
      <c r="I4" s="1539" t="s">
        <v>1113</v>
      </c>
      <c r="J4" s="1539" t="s">
        <v>1112</v>
      </c>
      <c r="K4" s="1539" t="s">
        <v>1113</v>
      </c>
      <c r="L4" s="1539" t="s">
        <v>1112</v>
      </c>
      <c r="M4" s="1540" t="s">
        <v>1113</v>
      </c>
      <c r="N4" s="1539" t="s">
        <v>1112</v>
      </c>
      <c r="O4" s="1540" t="s">
        <v>1113</v>
      </c>
      <c r="P4" s="1539" t="s">
        <v>1112</v>
      </c>
      <c r="Q4" s="1540" t="s">
        <v>1113</v>
      </c>
    </row>
    <row r="5" spans="1:17" ht="20.25" customHeight="1">
      <c r="A5" s="673" t="s">
        <v>349</v>
      </c>
      <c r="B5" s="688">
        <v>12348</v>
      </c>
      <c r="C5" s="411">
        <v>2187359</v>
      </c>
      <c r="D5" s="411">
        <v>13174.5</v>
      </c>
      <c r="E5" s="411">
        <v>2130311</v>
      </c>
      <c r="F5" s="411">
        <v>13807.4</v>
      </c>
      <c r="G5" s="411">
        <v>2148578</v>
      </c>
      <c r="H5" s="411">
        <v>14450.1</v>
      </c>
      <c r="I5" s="411">
        <v>2193056</v>
      </c>
      <c r="J5" s="411">
        <v>14917</v>
      </c>
      <c r="K5" s="411">
        <v>2175180</v>
      </c>
      <c r="L5" s="688">
        <v>17146.4</v>
      </c>
      <c r="M5" s="689">
        <v>2460771</v>
      </c>
      <c r="N5" s="689">
        <v>19142.4</v>
      </c>
      <c r="O5" s="689">
        <v>2467082</v>
      </c>
      <c r="P5" s="689">
        <v>21072.6</v>
      </c>
      <c r="Q5" s="689">
        <v>2716473</v>
      </c>
    </row>
    <row r="6" spans="1:17" ht="20.25" customHeight="1">
      <c r="A6" s="673" t="s">
        <v>430</v>
      </c>
      <c r="B6" s="416">
        <v>2629</v>
      </c>
      <c r="C6" s="416">
        <v>366800</v>
      </c>
      <c r="D6" s="416">
        <v>2807</v>
      </c>
      <c r="E6" s="416">
        <v>376000</v>
      </c>
      <c r="F6" s="416">
        <v>2665</v>
      </c>
      <c r="G6" s="416">
        <v>392350</v>
      </c>
      <c r="H6" s="416">
        <v>2770</v>
      </c>
      <c r="I6" s="416">
        <v>411130</v>
      </c>
      <c r="J6" s="416">
        <v>2883</v>
      </c>
      <c r="K6" s="416">
        <v>426500</v>
      </c>
      <c r="L6" s="416">
        <v>2746</v>
      </c>
      <c r="M6" s="417">
        <v>414000</v>
      </c>
      <c r="N6" s="417">
        <v>2986.8</v>
      </c>
      <c r="O6" s="417">
        <v>427150</v>
      </c>
      <c r="P6" s="417">
        <v>2608.5</v>
      </c>
      <c r="Q6" s="417">
        <v>399000</v>
      </c>
    </row>
    <row r="7" spans="1:17" ht="20.25" customHeight="1">
      <c r="A7" s="673" t="s">
        <v>431</v>
      </c>
      <c r="B7" s="416">
        <v>1196.8</v>
      </c>
      <c r="C7" s="416">
        <v>180556</v>
      </c>
      <c r="D7" s="416">
        <v>1148.4</v>
      </c>
      <c r="E7" s="416">
        <v>146481</v>
      </c>
      <c r="F7" s="416">
        <v>1320.1</v>
      </c>
      <c r="G7" s="416">
        <v>168627</v>
      </c>
      <c r="H7" s="416">
        <v>1339.7</v>
      </c>
      <c r="I7" s="416">
        <v>152075</v>
      </c>
      <c r="J7" s="416">
        <v>1341.8</v>
      </c>
      <c r="K7" s="416">
        <v>145290</v>
      </c>
      <c r="L7" s="416">
        <v>1710.8</v>
      </c>
      <c r="M7" s="417">
        <v>157371</v>
      </c>
      <c r="N7" s="417">
        <v>1650.2</v>
      </c>
      <c r="O7" s="417">
        <v>140149</v>
      </c>
      <c r="P7" s="417">
        <v>1781.4</v>
      </c>
      <c r="Q7" s="417">
        <v>137475</v>
      </c>
    </row>
    <row r="8" spans="1:17" ht="20.25" customHeight="1">
      <c r="A8" s="673" t="s">
        <v>432</v>
      </c>
      <c r="B8" s="416"/>
      <c r="C8" s="416"/>
      <c r="D8" s="416"/>
      <c r="E8" s="416"/>
      <c r="F8" s="416"/>
      <c r="G8" s="416"/>
      <c r="H8" s="416"/>
      <c r="I8" s="416"/>
      <c r="J8" s="416"/>
      <c r="K8" s="416"/>
      <c r="L8" s="416"/>
      <c r="M8" s="417"/>
      <c r="N8" s="417"/>
      <c r="O8" s="417"/>
      <c r="P8" s="417"/>
      <c r="Q8" s="417"/>
    </row>
    <row r="9" spans="1:17" ht="20.25" customHeight="1">
      <c r="A9" s="673" t="s">
        <v>433</v>
      </c>
      <c r="B9" s="416"/>
      <c r="C9" s="416"/>
      <c r="D9" s="416"/>
      <c r="E9" s="416"/>
      <c r="F9" s="416"/>
      <c r="G9" s="416"/>
      <c r="H9" s="416"/>
      <c r="I9" s="416"/>
      <c r="J9" s="416"/>
      <c r="K9" s="416"/>
      <c r="L9" s="416"/>
      <c r="M9" s="417"/>
      <c r="N9" s="417"/>
      <c r="O9" s="417"/>
      <c r="P9" s="417"/>
      <c r="Q9" s="417"/>
    </row>
    <row r="10" spans="1:17" ht="20.25" customHeight="1">
      <c r="A10" s="673" t="s">
        <v>434</v>
      </c>
      <c r="B10" s="416"/>
      <c r="C10" s="416"/>
      <c r="D10" s="416"/>
      <c r="E10" s="416"/>
      <c r="F10" s="416"/>
      <c r="G10" s="416"/>
      <c r="H10" s="416"/>
      <c r="I10" s="416"/>
      <c r="J10" s="416"/>
      <c r="K10" s="416"/>
      <c r="L10" s="416"/>
      <c r="M10" s="417"/>
      <c r="N10" s="417"/>
      <c r="O10" s="417"/>
      <c r="P10" s="417"/>
      <c r="Q10" s="417"/>
    </row>
    <row r="11" spans="1:17" ht="20.25" customHeight="1">
      <c r="A11" s="673" t="s">
        <v>435</v>
      </c>
      <c r="B11" s="416">
        <v>1518.1</v>
      </c>
      <c r="C11" s="416">
        <v>470060</v>
      </c>
      <c r="D11" s="416">
        <v>1862.7</v>
      </c>
      <c r="E11" s="416">
        <v>452400</v>
      </c>
      <c r="F11" s="416">
        <v>1874.3</v>
      </c>
      <c r="G11" s="416">
        <v>384150</v>
      </c>
      <c r="H11" s="416">
        <v>1995.1</v>
      </c>
      <c r="I11" s="416">
        <v>398340</v>
      </c>
      <c r="J11" s="416">
        <v>1859.8</v>
      </c>
      <c r="K11" s="416">
        <v>342225</v>
      </c>
      <c r="L11" s="416">
        <v>1688.8</v>
      </c>
      <c r="M11" s="417">
        <v>372130</v>
      </c>
      <c r="N11" s="417">
        <v>2564.1</v>
      </c>
      <c r="O11" s="417">
        <v>331374</v>
      </c>
      <c r="P11" s="417">
        <v>2569.5</v>
      </c>
      <c r="Q11" s="417">
        <v>363770</v>
      </c>
    </row>
    <row r="12" spans="1:17" ht="20.25" customHeight="1">
      <c r="A12" s="673" t="s">
        <v>436</v>
      </c>
      <c r="B12" s="416">
        <v>4111.4</v>
      </c>
      <c r="C12" s="416">
        <v>718021</v>
      </c>
      <c r="D12" s="416">
        <v>4193.6</v>
      </c>
      <c r="E12" s="416">
        <v>680370</v>
      </c>
      <c r="F12" s="416">
        <v>4289.1</v>
      </c>
      <c r="G12" s="416">
        <v>691000</v>
      </c>
      <c r="H12" s="416">
        <v>4462.6</v>
      </c>
      <c r="I12" s="416">
        <v>704100</v>
      </c>
      <c r="J12" s="416">
        <v>4011.9</v>
      </c>
      <c r="K12" s="416">
        <v>659370</v>
      </c>
      <c r="L12" s="416">
        <v>4260.2</v>
      </c>
      <c r="M12" s="417">
        <v>689660</v>
      </c>
      <c r="N12" s="417">
        <v>4614.5</v>
      </c>
      <c r="O12" s="417">
        <v>610900</v>
      </c>
      <c r="P12" s="417">
        <v>5972.1</v>
      </c>
      <c r="Q12" s="417">
        <v>720269</v>
      </c>
    </row>
    <row r="13" spans="1:17" ht="20.25" customHeight="1">
      <c r="A13" s="673" t="s">
        <v>437</v>
      </c>
      <c r="B13" s="416">
        <v>122.6</v>
      </c>
      <c r="C13" s="416">
        <v>23050</v>
      </c>
      <c r="D13" s="416">
        <v>56.6</v>
      </c>
      <c r="E13" s="416">
        <v>12570</v>
      </c>
      <c r="F13" s="416">
        <v>84.6</v>
      </c>
      <c r="G13" s="416">
        <v>14058</v>
      </c>
      <c r="H13" s="416">
        <v>92</v>
      </c>
      <c r="I13" s="416">
        <v>13400</v>
      </c>
      <c r="J13" s="416">
        <v>137.5</v>
      </c>
      <c r="K13" s="416">
        <v>25200</v>
      </c>
      <c r="L13" s="416">
        <v>179</v>
      </c>
      <c r="M13" s="417">
        <v>22000</v>
      </c>
      <c r="N13" s="417">
        <v>315</v>
      </c>
      <c r="O13" s="417">
        <v>52150</v>
      </c>
      <c r="P13" s="417">
        <v>303.8</v>
      </c>
      <c r="Q13" s="417">
        <v>35210</v>
      </c>
    </row>
    <row r="14" spans="1:17" ht="20.25" customHeight="1">
      <c r="A14" s="673" t="s">
        <v>438</v>
      </c>
      <c r="B14" s="416">
        <v>792.4</v>
      </c>
      <c r="C14" s="416">
        <v>171262</v>
      </c>
      <c r="D14" s="416">
        <v>872</v>
      </c>
      <c r="E14" s="416">
        <v>152724</v>
      </c>
      <c r="F14" s="416">
        <v>938.1</v>
      </c>
      <c r="G14" s="416">
        <v>159894</v>
      </c>
      <c r="H14" s="416">
        <v>944.9</v>
      </c>
      <c r="I14" s="416">
        <v>160510</v>
      </c>
      <c r="J14" s="416">
        <v>992.5</v>
      </c>
      <c r="K14" s="416">
        <v>159338</v>
      </c>
      <c r="L14" s="416">
        <v>1388.3</v>
      </c>
      <c r="M14" s="417">
        <v>196050</v>
      </c>
      <c r="N14" s="417">
        <v>1266.9</v>
      </c>
      <c r="O14" s="417">
        <v>187000</v>
      </c>
      <c r="P14" s="417">
        <v>1301.8</v>
      </c>
      <c r="Q14" s="417">
        <v>187000</v>
      </c>
    </row>
    <row r="15" spans="1:17" ht="20.25" customHeight="1">
      <c r="A15" s="673" t="s">
        <v>439</v>
      </c>
      <c r="B15" s="416">
        <v>897.6</v>
      </c>
      <c r="C15" s="416">
        <v>142400</v>
      </c>
      <c r="D15" s="416">
        <v>971.5</v>
      </c>
      <c r="E15" s="416">
        <v>155600</v>
      </c>
      <c r="F15" s="416">
        <v>1041</v>
      </c>
      <c r="G15" s="416">
        <v>158600</v>
      </c>
      <c r="H15" s="416">
        <v>1077</v>
      </c>
      <c r="I15" s="416">
        <v>159300</v>
      </c>
      <c r="J15" s="416">
        <v>1198</v>
      </c>
      <c r="K15" s="416">
        <v>173400</v>
      </c>
      <c r="L15" s="416">
        <v>1991.4</v>
      </c>
      <c r="M15" s="417">
        <v>326500</v>
      </c>
      <c r="N15" s="417">
        <v>2440.6</v>
      </c>
      <c r="O15" s="417">
        <v>432226</v>
      </c>
      <c r="P15" s="417">
        <v>3415.5</v>
      </c>
      <c r="Q15" s="417">
        <v>590241</v>
      </c>
    </row>
    <row r="16" spans="1:17" ht="20.25" customHeight="1">
      <c r="A16" s="673" t="s">
        <v>440</v>
      </c>
      <c r="B16" s="416">
        <v>601.5</v>
      </c>
      <c r="C16" s="416">
        <v>84887</v>
      </c>
      <c r="D16" s="416">
        <v>602.2</v>
      </c>
      <c r="E16" s="416">
        <v>93080</v>
      </c>
      <c r="F16" s="416">
        <v>721.4</v>
      </c>
      <c r="G16" s="416">
        <v>97308</v>
      </c>
      <c r="H16" s="416">
        <v>879.2</v>
      </c>
      <c r="I16" s="416">
        <v>103875</v>
      </c>
      <c r="J16" s="416">
        <v>1175.9</v>
      </c>
      <c r="K16" s="416">
        <v>120836</v>
      </c>
      <c r="L16" s="416">
        <v>1298.3</v>
      </c>
      <c r="M16" s="417">
        <v>128280</v>
      </c>
      <c r="N16" s="417">
        <v>1391.5</v>
      </c>
      <c r="O16" s="417">
        <v>118542</v>
      </c>
      <c r="P16" s="417">
        <v>1203.2</v>
      </c>
      <c r="Q16" s="417">
        <v>104047</v>
      </c>
    </row>
    <row r="17" spans="1:17" ht="20.25" customHeight="1">
      <c r="A17" s="673" t="s">
        <v>441</v>
      </c>
      <c r="B17" s="416">
        <v>109.9</v>
      </c>
      <c r="C17" s="416">
        <v>2560</v>
      </c>
      <c r="D17" s="416">
        <v>130</v>
      </c>
      <c r="E17" s="416">
        <v>4136</v>
      </c>
      <c r="F17" s="416">
        <v>278.3</v>
      </c>
      <c r="G17" s="416">
        <v>18091</v>
      </c>
      <c r="H17" s="416">
        <v>279.6</v>
      </c>
      <c r="I17" s="416">
        <v>22439</v>
      </c>
      <c r="J17" s="416">
        <v>308.4</v>
      </c>
      <c r="K17" s="416">
        <v>24171</v>
      </c>
      <c r="L17" s="416">
        <v>344.9</v>
      </c>
      <c r="M17" s="417">
        <v>47580</v>
      </c>
      <c r="N17" s="417">
        <v>195.7</v>
      </c>
      <c r="O17" s="417">
        <v>26421</v>
      </c>
      <c r="P17" s="417">
        <v>214.7</v>
      </c>
      <c r="Q17" s="417">
        <v>36970</v>
      </c>
    </row>
    <row r="18" spans="1:17" ht="20.25" customHeight="1">
      <c r="A18" s="673" t="s">
        <v>442</v>
      </c>
      <c r="B18" s="416">
        <v>176.5</v>
      </c>
      <c r="C18" s="416">
        <v>12100</v>
      </c>
      <c r="D18" s="416">
        <v>195</v>
      </c>
      <c r="E18" s="416">
        <v>13900</v>
      </c>
      <c r="F18" s="416">
        <v>220</v>
      </c>
      <c r="G18" s="416">
        <v>16600</v>
      </c>
      <c r="H18" s="416">
        <v>200</v>
      </c>
      <c r="I18" s="416">
        <v>16887</v>
      </c>
      <c r="J18" s="416">
        <v>115</v>
      </c>
      <c r="K18" s="416">
        <v>9600</v>
      </c>
      <c r="L18" s="416">
        <v>221.7</v>
      </c>
      <c r="M18" s="417">
        <v>19600</v>
      </c>
      <c r="N18" s="417">
        <v>236.9</v>
      </c>
      <c r="O18" s="417">
        <v>19970</v>
      </c>
      <c r="P18" s="417">
        <v>167.6</v>
      </c>
      <c r="Q18" s="417">
        <v>18631</v>
      </c>
    </row>
    <row r="19" spans="1:17" ht="20.25" customHeight="1">
      <c r="A19" s="676" t="s">
        <v>443</v>
      </c>
      <c r="B19" s="421">
        <v>192.2</v>
      </c>
      <c r="C19" s="421">
        <v>15663</v>
      </c>
      <c r="D19" s="421">
        <v>335.5</v>
      </c>
      <c r="E19" s="421">
        <v>43050</v>
      </c>
      <c r="F19" s="421">
        <v>375.5</v>
      </c>
      <c r="G19" s="421">
        <v>47900</v>
      </c>
      <c r="H19" s="421">
        <v>410</v>
      </c>
      <c r="I19" s="421">
        <v>51000</v>
      </c>
      <c r="J19" s="421">
        <v>893.2</v>
      </c>
      <c r="K19" s="421">
        <v>89250</v>
      </c>
      <c r="L19" s="421">
        <v>1317</v>
      </c>
      <c r="M19" s="422">
        <v>87600</v>
      </c>
      <c r="N19" s="422">
        <v>1480.2</v>
      </c>
      <c r="O19" s="422">
        <v>121200</v>
      </c>
      <c r="P19" s="422">
        <v>1534.5</v>
      </c>
      <c r="Q19" s="422">
        <v>123860</v>
      </c>
    </row>
  </sheetData>
  <sheetProtection/>
  <mergeCells count="11">
    <mergeCell ref="A1:Q1"/>
    <mergeCell ref="P2:Q2"/>
    <mergeCell ref="B3:C3"/>
    <mergeCell ref="D3:E3"/>
    <mergeCell ref="F3:G3"/>
    <mergeCell ref="H3:I3"/>
    <mergeCell ref="J3:K3"/>
    <mergeCell ref="L3:M3"/>
    <mergeCell ref="N3:O3"/>
    <mergeCell ref="P3:Q3"/>
    <mergeCell ref="A3:A4"/>
  </mergeCells>
  <printOptions/>
  <pageMargins left="0.75" right="0.75" top="1" bottom="1" header="0.5" footer="0.5"/>
  <pageSetup horizontalDpi="600" verticalDpi="600" orientation="landscape" paperSize="9" scale="87"/>
</worksheet>
</file>

<file path=xl/worksheets/sheet44.xml><?xml version="1.0" encoding="utf-8"?>
<worksheet xmlns="http://schemas.openxmlformats.org/spreadsheetml/2006/main" xmlns:r="http://schemas.openxmlformats.org/officeDocument/2006/relationships">
  <sheetPr>
    <tabColor indexed="41"/>
  </sheetPr>
  <dimension ref="A1:J20"/>
  <sheetViews>
    <sheetView workbookViewId="0" topLeftCell="A1">
      <selection activeCell="L9" sqref="L9"/>
    </sheetView>
  </sheetViews>
  <sheetFormatPr defaultColWidth="13.625" defaultRowHeight="25.5" customHeight="1"/>
  <cols>
    <col min="1" max="1" width="12.50390625" style="1567" customWidth="1"/>
    <col min="2" max="9" width="9.25390625" style="1567" customWidth="1"/>
    <col min="10" max="16384" width="13.625" style="1567" customWidth="1"/>
  </cols>
  <sheetData>
    <row r="1" spans="1:9" ht="30" customHeight="1">
      <c r="A1" s="6" t="s">
        <v>41</v>
      </c>
      <c r="B1" s="6"/>
      <c r="C1" s="6"/>
      <c r="D1" s="6"/>
      <c r="E1" s="6"/>
      <c r="F1" s="6"/>
      <c r="G1" s="6"/>
      <c r="H1" s="6"/>
      <c r="I1" s="6"/>
    </row>
    <row r="2" spans="1:9" ht="17.25" customHeight="1">
      <c r="A2" s="1568"/>
      <c r="B2" s="1568"/>
      <c r="C2" s="1568"/>
      <c r="D2" s="1568"/>
      <c r="E2" s="1568"/>
      <c r="F2" s="1568"/>
      <c r="G2" s="1568"/>
      <c r="H2" s="1568"/>
      <c r="I2" s="1568"/>
    </row>
    <row r="3" spans="1:9" ht="25.5" customHeight="1">
      <c r="A3" s="1537" t="s">
        <v>445</v>
      </c>
      <c r="B3" s="1569" t="s">
        <v>1118</v>
      </c>
      <c r="C3" s="1570"/>
      <c r="D3" s="1569" t="s">
        <v>1115</v>
      </c>
      <c r="E3" s="1570"/>
      <c r="F3" s="1569" t="s">
        <v>1119</v>
      </c>
      <c r="G3" s="1571"/>
      <c r="H3" s="1569" t="s">
        <v>1117</v>
      </c>
      <c r="I3" s="1571"/>
    </row>
    <row r="4" spans="1:10" ht="25.5" customHeight="1">
      <c r="A4" s="1538"/>
      <c r="B4" s="1539" t="s">
        <v>169</v>
      </c>
      <c r="C4" s="1539" t="s">
        <v>168</v>
      </c>
      <c r="D4" s="1539" t="s">
        <v>169</v>
      </c>
      <c r="E4" s="1539" t="s">
        <v>168</v>
      </c>
      <c r="F4" s="1539" t="s">
        <v>169</v>
      </c>
      <c r="G4" s="1539" t="s">
        <v>168</v>
      </c>
      <c r="H4" s="1539" t="s">
        <v>169</v>
      </c>
      <c r="I4" s="1540" t="s">
        <v>168</v>
      </c>
      <c r="J4" s="1575"/>
    </row>
    <row r="5" spans="1:10" ht="30.75" customHeight="1">
      <c r="A5" s="1488" t="s">
        <v>349</v>
      </c>
      <c r="B5" s="1572">
        <v>1495</v>
      </c>
      <c r="C5" s="1572">
        <v>1585</v>
      </c>
      <c r="D5" s="1572">
        <v>5653.8</v>
      </c>
      <c r="E5" s="1572">
        <v>5010.7</v>
      </c>
      <c r="F5" s="688">
        <v>2716473</v>
      </c>
      <c r="G5" s="688">
        <v>2467082</v>
      </c>
      <c r="H5" s="688">
        <v>21072.6</v>
      </c>
      <c r="I5" s="689">
        <v>19142.4</v>
      </c>
      <c r="J5" s="1575"/>
    </row>
    <row r="6" spans="1:10" ht="30.75" customHeight="1">
      <c r="A6" s="1492" t="s">
        <v>446</v>
      </c>
      <c r="B6" s="1573">
        <v>100</v>
      </c>
      <c r="C6" s="1573">
        <v>97</v>
      </c>
      <c r="D6" s="1573">
        <v>470.4</v>
      </c>
      <c r="E6" s="1573">
        <v>527.4</v>
      </c>
      <c r="F6" s="416">
        <v>399000</v>
      </c>
      <c r="G6" s="416">
        <v>427150</v>
      </c>
      <c r="H6" s="416">
        <v>2608.5</v>
      </c>
      <c r="I6" s="417">
        <v>2986.8</v>
      </c>
      <c r="J6" s="1575"/>
    </row>
    <row r="7" spans="1:10" ht="30.75" customHeight="1">
      <c r="A7" s="1492" t="s">
        <v>447</v>
      </c>
      <c r="B7" s="1573">
        <v>139</v>
      </c>
      <c r="C7" s="1573">
        <v>154</v>
      </c>
      <c r="D7" s="1573">
        <v>485.7</v>
      </c>
      <c r="E7" s="1573">
        <v>473.4</v>
      </c>
      <c r="F7" s="416">
        <v>137475</v>
      </c>
      <c r="G7" s="416">
        <v>140149</v>
      </c>
      <c r="H7" s="416">
        <v>1781.4</v>
      </c>
      <c r="I7" s="417">
        <v>1650.2</v>
      </c>
      <c r="J7" s="1575"/>
    </row>
    <row r="8" spans="1:10" ht="30.75" customHeight="1">
      <c r="A8" s="1492" t="s">
        <v>448</v>
      </c>
      <c r="B8" s="1573"/>
      <c r="C8" s="1573"/>
      <c r="D8" s="1573"/>
      <c r="E8" s="1573"/>
      <c r="F8" s="416"/>
      <c r="G8" s="416"/>
      <c r="H8" s="416"/>
      <c r="I8" s="417"/>
      <c r="J8" s="1575"/>
    </row>
    <row r="9" spans="1:10" ht="30.75" customHeight="1">
      <c r="A9" s="1492" t="s">
        <v>449</v>
      </c>
      <c r="B9" s="1573"/>
      <c r="C9" s="1573"/>
      <c r="D9" s="1573"/>
      <c r="E9" s="1573"/>
      <c r="F9" s="416"/>
      <c r="G9" s="416"/>
      <c r="H9" s="416"/>
      <c r="I9" s="417"/>
      <c r="J9" s="1575"/>
    </row>
    <row r="10" spans="1:10" ht="30.75" customHeight="1">
      <c r="A10" s="1492" t="s">
        <v>450</v>
      </c>
      <c r="B10" s="1573"/>
      <c r="C10" s="1573"/>
      <c r="D10" s="1573"/>
      <c r="E10" s="1573"/>
      <c r="F10" s="416"/>
      <c r="G10" s="416"/>
      <c r="H10" s="416"/>
      <c r="I10" s="417"/>
      <c r="J10" s="1575"/>
    </row>
    <row r="11" spans="1:10" ht="30.75" customHeight="1">
      <c r="A11" s="1492" t="s">
        <v>451</v>
      </c>
      <c r="B11" s="1573">
        <v>55</v>
      </c>
      <c r="C11" s="1573">
        <v>96</v>
      </c>
      <c r="D11" s="1573">
        <v>591.2</v>
      </c>
      <c r="E11" s="1573">
        <v>464.6</v>
      </c>
      <c r="F11" s="416">
        <v>363770</v>
      </c>
      <c r="G11" s="416">
        <v>331374</v>
      </c>
      <c r="H11" s="416">
        <v>2569.5</v>
      </c>
      <c r="I11" s="417">
        <v>2564.1</v>
      </c>
      <c r="J11" s="1575"/>
    </row>
    <row r="12" spans="1:10" ht="30.75" customHeight="1">
      <c r="A12" s="1492" t="s">
        <v>452</v>
      </c>
      <c r="B12" s="1573">
        <v>311</v>
      </c>
      <c r="C12" s="1573">
        <v>336</v>
      </c>
      <c r="D12" s="1573">
        <v>1708.3</v>
      </c>
      <c r="E12" s="1573">
        <v>1601</v>
      </c>
      <c r="F12" s="416">
        <v>720269</v>
      </c>
      <c r="G12" s="416">
        <v>610900</v>
      </c>
      <c r="H12" s="416">
        <v>5972.1</v>
      </c>
      <c r="I12" s="417">
        <v>4614.5</v>
      </c>
      <c r="J12" s="1575"/>
    </row>
    <row r="13" spans="1:10" ht="30.75" customHeight="1">
      <c r="A13" s="1492" t="s">
        <v>453</v>
      </c>
      <c r="B13" s="1573">
        <v>74</v>
      </c>
      <c r="C13" s="1573">
        <v>64</v>
      </c>
      <c r="D13" s="1573">
        <v>100.5</v>
      </c>
      <c r="E13" s="1573">
        <v>85</v>
      </c>
      <c r="F13" s="416">
        <v>35210</v>
      </c>
      <c r="G13" s="416">
        <v>52150</v>
      </c>
      <c r="H13" s="416">
        <v>303.8</v>
      </c>
      <c r="I13" s="417">
        <v>315</v>
      </c>
      <c r="J13" s="1575"/>
    </row>
    <row r="14" spans="1:10" ht="30.75" customHeight="1">
      <c r="A14" s="1492" t="s">
        <v>454</v>
      </c>
      <c r="B14" s="1573">
        <v>174</v>
      </c>
      <c r="C14" s="1573">
        <v>166</v>
      </c>
      <c r="D14" s="1573">
        <v>445.4</v>
      </c>
      <c r="E14" s="1573">
        <v>467</v>
      </c>
      <c r="F14" s="416">
        <v>187000</v>
      </c>
      <c r="G14" s="416">
        <v>187000</v>
      </c>
      <c r="H14" s="416">
        <v>1301.8</v>
      </c>
      <c r="I14" s="417">
        <v>1266.9</v>
      </c>
      <c r="J14" s="1575"/>
    </row>
    <row r="15" spans="1:10" ht="30.75" customHeight="1">
      <c r="A15" s="1492" t="s">
        <v>455</v>
      </c>
      <c r="B15" s="1573">
        <v>134</v>
      </c>
      <c r="C15" s="1573">
        <v>149</v>
      </c>
      <c r="D15" s="1573">
        <v>1153.2</v>
      </c>
      <c r="E15" s="1573">
        <v>552.2</v>
      </c>
      <c r="F15" s="416">
        <v>590241</v>
      </c>
      <c r="G15" s="416">
        <v>432226</v>
      </c>
      <c r="H15" s="416">
        <v>3415.5</v>
      </c>
      <c r="I15" s="417">
        <v>2440.6</v>
      </c>
      <c r="J15" s="1575"/>
    </row>
    <row r="16" spans="1:10" ht="30.75" customHeight="1">
      <c r="A16" s="1492" t="s">
        <v>456</v>
      </c>
      <c r="B16" s="1573">
        <v>222</v>
      </c>
      <c r="C16" s="1573">
        <v>222</v>
      </c>
      <c r="D16" s="1573">
        <v>374.8</v>
      </c>
      <c r="E16" s="1573">
        <v>472</v>
      </c>
      <c r="F16" s="416">
        <v>104047</v>
      </c>
      <c r="G16" s="416">
        <v>118542</v>
      </c>
      <c r="H16" s="416">
        <v>1203.2</v>
      </c>
      <c r="I16" s="417">
        <v>1391.5</v>
      </c>
      <c r="J16" s="1575"/>
    </row>
    <row r="17" spans="1:10" ht="30.75" customHeight="1">
      <c r="A17" s="1492" t="s">
        <v>457</v>
      </c>
      <c r="B17" s="1573">
        <v>33</v>
      </c>
      <c r="C17" s="1573">
        <v>54</v>
      </c>
      <c r="D17" s="1573">
        <v>87</v>
      </c>
      <c r="E17" s="1573">
        <v>131.9</v>
      </c>
      <c r="F17" s="416">
        <v>36970</v>
      </c>
      <c r="G17" s="416">
        <v>26421</v>
      </c>
      <c r="H17" s="416">
        <v>214.7</v>
      </c>
      <c r="I17" s="417">
        <v>195.7</v>
      </c>
      <c r="J17" s="1575"/>
    </row>
    <row r="18" spans="1:10" ht="30.75" customHeight="1">
      <c r="A18" s="1492" t="s">
        <v>458</v>
      </c>
      <c r="B18" s="1573">
        <v>23</v>
      </c>
      <c r="C18" s="1573">
        <v>30</v>
      </c>
      <c r="D18" s="1573">
        <v>80.2</v>
      </c>
      <c r="E18" s="1573">
        <v>52</v>
      </c>
      <c r="F18" s="416">
        <v>18631</v>
      </c>
      <c r="G18" s="416">
        <v>19970</v>
      </c>
      <c r="H18" s="416">
        <v>167.6</v>
      </c>
      <c r="I18" s="417">
        <v>236.9</v>
      </c>
      <c r="J18" s="1575"/>
    </row>
    <row r="19" spans="1:10" ht="30.75" customHeight="1">
      <c r="A19" s="1494" t="s">
        <v>443</v>
      </c>
      <c r="B19" s="1574">
        <v>230</v>
      </c>
      <c r="C19" s="1574">
        <v>217</v>
      </c>
      <c r="D19" s="1574">
        <v>157.1</v>
      </c>
      <c r="E19" s="1574">
        <v>184.2</v>
      </c>
      <c r="F19" s="421">
        <v>123860</v>
      </c>
      <c r="G19" s="421">
        <v>121200</v>
      </c>
      <c r="H19" s="421">
        <v>1534.5</v>
      </c>
      <c r="I19" s="422">
        <v>1480.2</v>
      </c>
      <c r="J19" s="1575"/>
    </row>
    <row r="20" spans="9:10" ht="25.5" customHeight="1">
      <c r="I20" s="1576"/>
      <c r="J20" s="1575"/>
    </row>
  </sheetData>
  <sheetProtection/>
  <mergeCells count="7">
    <mergeCell ref="A1:I1"/>
    <mergeCell ref="A2:I2"/>
    <mergeCell ref="B3:C3"/>
    <mergeCell ref="D3:E3"/>
    <mergeCell ref="F3:G3"/>
    <mergeCell ref="H3:I3"/>
    <mergeCell ref="A3:A4"/>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tabColor indexed="41"/>
  </sheetPr>
  <dimension ref="A1:K20"/>
  <sheetViews>
    <sheetView workbookViewId="0" topLeftCell="A1">
      <selection activeCell="N15" sqref="N15"/>
    </sheetView>
  </sheetViews>
  <sheetFormatPr defaultColWidth="6.875" defaultRowHeight="14.25"/>
  <cols>
    <col min="1" max="1" width="21.25390625" style="1541" customWidth="1"/>
    <col min="2" max="3" width="9.25390625" style="366" customWidth="1"/>
    <col min="4" max="5" width="10.875" style="366" customWidth="1"/>
    <col min="6" max="7" width="9.25390625" style="366" customWidth="1"/>
    <col min="8" max="8" width="10.875" style="366" customWidth="1"/>
    <col min="9" max="9" width="11.125" style="367" customWidth="1"/>
    <col min="10" max="16384" width="6.875" style="366" customWidth="1"/>
  </cols>
  <sheetData>
    <row r="1" spans="1:9" s="1541" customFormat="1" ht="29.25" customHeight="1">
      <c r="A1" s="1560" t="s">
        <v>42</v>
      </c>
      <c r="B1" s="1560"/>
      <c r="C1" s="1560"/>
      <c r="D1" s="1560"/>
      <c r="E1" s="1560"/>
      <c r="F1" s="1560"/>
      <c r="G1" s="1560"/>
      <c r="H1" s="1560"/>
      <c r="I1" s="1560"/>
    </row>
    <row r="2" spans="1:9" s="1541" customFormat="1" ht="22.5" customHeight="1">
      <c r="A2" s="1561"/>
      <c r="B2" s="1561"/>
      <c r="C2" s="1561"/>
      <c r="D2" s="1561"/>
      <c r="E2" s="1561"/>
      <c r="F2" s="1561"/>
      <c r="G2" s="1561"/>
      <c r="I2" s="1566" t="s">
        <v>1120</v>
      </c>
    </row>
    <row r="3" spans="1:9" s="1541" customFormat="1" ht="27.75" customHeight="1">
      <c r="A3" s="1542" t="s">
        <v>155</v>
      </c>
      <c r="B3" s="1562" t="s">
        <v>162</v>
      </c>
      <c r="C3" s="1562" t="s">
        <v>163</v>
      </c>
      <c r="D3" s="1562" t="s">
        <v>164</v>
      </c>
      <c r="E3" s="1562" t="s">
        <v>165</v>
      </c>
      <c r="F3" s="1562" t="s">
        <v>166</v>
      </c>
      <c r="G3" s="1562" t="s">
        <v>167</v>
      </c>
      <c r="H3" s="1563" t="s">
        <v>168</v>
      </c>
      <c r="I3" s="1563" t="s">
        <v>169</v>
      </c>
    </row>
    <row r="4" spans="1:9" s="1541" customFormat="1" ht="15.75" customHeight="1">
      <c r="A4" s="1564" t="s">
        <v>349</v>
      </c>
      <c r="B4" s="1549"/>
      <c r="C4" s="1549"/>
      <c r="D4" s="1549"/>
      <c r="E4" s="1549"/>
      <c r="F4" s="1549"/>
      <c r="G4" s="1549"/>
      <c r="H4" s="1556"/>
      <c r="I4" s="1556"/>
    </row>
    <row r="5" spans="1:9" s="1541" customFormat="1" ht="15.75" customHeight="1">
      <c r="A5" s="1550" t="s">
        <v>1121</v>
      </c>
      <c r="B5" s="1552">
        <v>4777</v>
      </c>
      <c r="C5" s="1552">
        <v>5772</v>
      </c>
      <c r="D5" s="1552">
        <v>5224</v>
      </c>
      <c r="E5" s="1552">
        <v>5362</v>
      </c>
      <c r="F5" s="1552">
        <v>5364</v>
      </c>
      <c r="G5" s="1552">
        <v>4836</v>
      </c>
      <c r="H5" s="1558">
        <v>3880</v>
      </c>
      <c r="I5" s="1558">
        <v>3680.8</v>
      </c>
    </row>
    <row r="6" spans="1:9" s="1541" customFormat="1" ht="15.75" customHeight="1">
      <c r="A6" s="1550" t="s">
        <v>1122</v>
      </c>
      <c r="B6" s="1552">
        <v>7894</v>
      </c>
      <c r="C6" s="1552">
        <v>7612</v>
      </c>
      <c r="D6" s="1552">
        <v>7030</v>
      </c>
      <c r="E6" s="1552">
        <v>6378</v>
      </c>
      <c r="F6" s="1552">
        <v>5853</v>
      </c>
      <c r="G6" s="1552">
        <v>5140</v>
      </c>
      <c r="H6" s="1558">
        <v>4276</v>
      </c>
      <c r="I6" s="1558">
        <v>3881.8</v>
      </c>
    </row>
    <row r="7" spans="1:9" s="1541" customFormat="1" ht="15.75" customHeight="1">
      <c r="A7" s="1550" t="s">
        <v>1123</v>
      </c>
      <c r="B7" s="1552">
        <v>5715</v>
      </c>
      <c r="C7" s="1552">
        <v>6477.6</v>
      </c>
      <c r="D7" s="1552">
        <v>9339.5</v>
      </c>
      <c r="E7" s="1552">
        <v>10952</v>
      </c>
      <c r="F7" s="1552">
        <v>11797.3</v>
      </c>
      <c r="G7" s="1552">
        <v>7761.6</v>
      </c>
      <c r="H7" s="1558">
        <v>6132.4</v>
      </c>
      <c r="I7" s="1558">
        <v>5205.402</v>
      </c>
    </row>
    <row r="8" spans="1:11" s="1541" customFormat="1" ht="15.75" customHeight="1">
      <c r="A8" s="1565" t="s">
        <v>1124</v>
      </c>
      <c r="B8" s="1552"/>
      <c r="C8" s="1552"/>
      <c r="D8" s="1552"/>
      <c r="E8" s="1552"/>
      <c r="F8" s="1552"/>
      <c r="G8" s="1552"/>
      <c r="H8" s="1558"/>
      <c r="I8" s="1558"/>
      <c r="J8" s="1536"/>
      <c r="K8" s="1536"/>
    </row>
    <row r="9" spans="1:11" s="1541" customFormat="1" ht="15.75" customHeight="1">
      <c r="A9" s="1550" t="s">
        <v>1125</v>
      </c>
      <c r="B9" s="1552">
        <v>2269</v>
      </c>
      <c r="C9" s="1552">
        <v>2524</v>
      </c>
      <c r="D9" s="1552">
        <v>2384</v>
      </c>
      <c r="E9" s="1552">
        <v>2665</v>
      </c>
      <c r="F9" s="1552">
        <v>2318</v>
      </c>
      <c r="G9" s="1552">
        <v>2266</v>
      </c>
      <c r="H9" s="1558">
        <v>2068</v>
      </c>
      <c r="I9" s="1558">
        <v>1866.4</v>
      </c>
      <c r="J9" s="1536"/>
      <c r="K9" s="1536"/>
    </row>
    <row r="10" spans="1:11" s="1541" customFormat="1" ht="15.75" customHeight="1">
      <c r="A10" s="1550" t="s">
        <v>1126</v>
      </c>
      <c r="B10" s="1552">
        <v>4499</v>
      </c>
      <c r="C10" s="1552">
        <v>4089</v>
      </c>
      <c r="D10" s="1552">
        <v>3629</v>
      </c>
      <c r="E10" s="1552">
        <v>3240</v>
      </c>
      <c r="F10" s="1552">
        <v>2517</v>
      </c>
      <c r="G10" s="1552">
        <v>2505</v>
      </c>
      <c r="H10" s="1558">
        <v>2406</v>
      </c>
      <c r="I10" s="1558">
        <v>2318.6</v>
      </c>
      <c r="J10" s="1536"/>
      <c r="K10" s="1536"/>
    </row>
    <row r="11" spans="1:11" s="1541" customFormat="1" ht="15.75" customHeight="1">
      <c r="A11" s="1550" t="s">
        <v>1127</v>
      </c>
      <c r="B11" s="1552">
        <v>3845.6</v>
      </c>
      <c r="C11" s="1552">
        <v>4445.5</v>
      </c>
      <c r="D11" s="1552">
        <v>5101.9</v>
      </c>
      <c r="E11" s="1552">
        <v>4989.4</v>
      </c>
      <c r="F11" s="1552">
        <v>4898.7</v>
      </c>
      <c r="G11" s="1552">
        <v>3629.9</v>
      </c>
      <c r="H11" s="1558">
        <v>4127.6</v>
      </c>
      <c r="I11" s="1558">
        <v>3800.242</v>
      </c>
      <c r="J11" s="1536"/>
      <c r="K11" s="1536"/>
    </row>
    <row r="12" spans="1:11" s="1541" customFormat="1" ht="15.75" customHeight="1">
      <c r="A12" s="1565" t="s">
        <v>1128</v>
      </c>
      <c r="B12" s="1552"/>
      <c r="C12" s="1552"/>
      <c r="D12" s="1552"/>
      <c r="E12" s="1552"/>
      <c r="F12" s="1552"/>
      <c r="G12" s="1552"/>
      <c r="H12" s="1558"/>
      <c r="I12" s="1558"/>
      <c r="J12" s="1536"/>
      <c r="K12" s="1536"/>
    </row>
    <row r="13" spans="1:11" s="1541" customFormat="1" ht="15.75" customHeight="1">
      <c r="A13" s="1550" t="s">
        <v>1125</v>
      </c>
      <c r="B13" s="1552">
        <v>2173</v>
      </c>
      <c r="C13" s="1552">
        <v>2397</v>
      </c>
      <c r="D13" s="1552">
        <v>1894</v>
      </c>
      <c r="E13" s="1552">
        <v>1826</v>
      </c>
      <c r="F13" s="1552">
        <v>2185</v>
      </c>
      <c r="G13" s="1552">
        <v>2201</v>
      </c>
      <c r="H13" s="1558">
        <v>1786</v>
      </c>
      <c r="I13" s="1558">
        <v>1808.4</v>
      </c>
      <c r="J13" s="1536"/>
      <c r="K13" s="1536"/>
    </row>
    <row r="14" spans="1:11" s="1541" customFormat="1" ht="15.75" customHeight="1">
      <c r="A14" s="1550" t="s">
        <v>1126</v>
      </c>
      <c r="B14" s="1552">
        <v>2996</v>
      </c>
      <c r="C14" s="1552">
        <v>2666</v>
      </c>
      <c r="D14" s="1552">
        <v>2449</v>
      </c>
      <c r="E14" s="1552">
        <v>2264</v>
      </c>
      <c r="F14" s="1552">
        <v>2472</v>
      </c>
      <c r="G14" s="1552">
        <v>2245</v>
      </c>
      <c r="H14" s="1558">
        <v>1836</v>
      </c>
      <c r="I14" s="1558">
        <v>1546.2</v>
      </c>
      <c r="J14" s="1536"/>
      <c r="K14" s="1536"/>
    </row>
    <row r="15" spans="1:11" s="1541" customFormat="1" ht="15.75" customHeight="1">
      <c r="A15" s="1550" t="s">
        <v>1127</v>
      </c>
      <c r="B15" s="1552">
        <v>1587.4</v>
      </c>
      <c r="C15" s="1552">
        <v>1761.8</v>
      </c>
      <c r="D15" s="1552">
        <v>4225.5</v>
      </c>
      <c r="E15" s="1552">
        <v>5842.2</v>
      </c>
      <c r="F15" s="1552">
        <v>4575.6</v>
      </c>
      <c r="G15" s="1552">
        <v>3633.4</v>
      </c>
      <c r="H15" s="1558">
        <v>1932.9</v>
      </c>
      <c r="I15" s="1558">
        <v>1394.96</v>
      </c>
      <c r="J15" s="1536"/>
      <c r="K15" s="1536"/>
    </row>
    <row r="16" spans="1:11" s="1541" customFormat="1" ht="15.75" customHeight="1">
      <c r="A16" s="1565" t="s">
        <v>1129</v>
      </c>
      <c r="B16" s="1552"/>
      <c r="C16" s="1552"/>
      <c r="D16" s="1552"/>
      <c r="E16" s="1552"/>
      <c r="F16" s="1552"/>
      <c r="G16" s="1552"/>
      <c r="H16" s="1558"/>
      <c r="I16" s="1558"/>
      <c r="J16" s="1536"/>
      <c r="K16" s="1536"/>
    </row>
    <row r="17" spans="1:11" s="1541" customFormat="1" ht="15.75" customHeight="1">
      <c r="A17" s="1550" t="s">
        <v>1125</v>
      </c>
      <c r="B17" s="1552">
        <v>335</v>
      </c>
      <c r="C17" s="1552">
        <v>851</v>
      </c>
      <c r="D17" s="1552">
        <v>946</v>
      </c>
      <c r="E17" s="1552">
        <v>871</v>
      </c>
      <c r="F17" s="1552">
        <v>861</v>
      </c>
      <c r="G17" s="1552">
        <v>369</v>
      </c>
      <c r="H17" s="1558">
        <v>26</v>
      </c>
      <c r="I17" s="1558">
        <v>6</v>
      </c>
      <c r="J17" s="1536"/>
      <c r="K17" s="1536"/>
    </row>
    <row r="18" spans="1:11" s="1541" customFormat="1" ht="15.75" customHeight="1">
      <c r="A18" s="1550" t="s">
        <v>1126</v>
      </c>
      <c r="B18" s="1552">
        <v>399</v>
      </c>
      <c r="C18" s="1552">
        <v>857</v>
      </c>
      <c r="D18" s="1552">
        <v>952</v>
      </c>
      <c r="E18" s="1552">
        <v>874</v>
      </c>
      <c r="F18" s="1552">
        <v>864</v>
      </c>
      <c r="G18" s="1552">
        <v>390</v>
      </c>
      <c r="H18" s="1558">
        <v>34</v>
      </c>
      <c r="I18" s="1558">
        <v>17</v>
      </c>
      <c r="J18" s="1536"/>
      <c r="K18" s="1536"/>
    </row>
    <row r="19" spans="1:11" s="1541" customFormat="1" ht="15.75" customHeight="1">
      <c r="A19" s="1553" t="s">
        <v>1127</v>
      </c>
      <c r="B19" s="1554">
        <v>282</v>
      </c>
      <c r="C19" s="1554">
        <v>270.3</v>
      </c>
      <c r="D19" s="1554">
        <v>12.1</v>
      </c>
      <c r="E19" s="1554">
        <v>120.4</v>
      </c>
      <c r="F19" s="1554">
        <v>2323</v>
      </c>
      <c r="G19" s="1554">
        <v>498.3</v>
      </c>
      <c r="H19" s="1559">
        <v>71.9</v>
      </c>
      <c r="I19" s="1559">
        <v>10.2</v>
      </c>
      <c r="J19" s="1536"/>
      <c r="K19" s="1536"/>
    </row>
    <row r="20" spans="1:5" ht="14.25">
      <c r="A20" s="1501"/>
      <c r="B20" s="1501"/>
      <c r="C20" s="1501"/>
      <c r="D20" s="1501"/>
      <c r="E20" s="1501"/>
    </row>
  </sheetData>
  <sheetProtection/>
  <mergeCells count="2">
    <mergeCell ref="A1:I1"/>
    <mergeCell ref="A20:E20"/>
  </mergeCells>
  <printOptions/>
  <pageMargins left="0.75" right="0.75" top="1" bottom="1" header="0.5" footer="0.5"/>
  <pageSetup horizontalDpi="600" verticalDpi="600" orientation="landscape" paperSize="9"/>
</worksheet>
</file>

<file path=xl/worksheets/sheet46.xml><?xml version="1.0" encoding="utf-8"?>
<worksheet xmlns="http://schemas.openxmlformats.org/spreadsheetml/2006/main" xmlns:r="http://schemas.openxmlformats.org/officeDocument/2006/relationships">
  <sheetPr>
    <tabColor indexed="41"/>
  </sheetPr>
  <dimension ref="A1:L17"/>
  <sheetViews>
    <sheetView workbookViewId="0" topLeftCell="A1">
      <selection activeCell="M11" sqref="M11"/>
    </sheetView>
  </sheetViews>
  <sheetFormatPr defaultColWidth="6.875" defaultRowHeight="14.25"/>
  <cols>
    <col min="1" max="1" width="21.25390625" style="1541" customWidth="1"/>
    <col min="2" max="3" width="9.25390625" style="366" customWidth="1"/>
    <col min="4" max="5" width="10.875" style="366" customWidth="1"/>
    <col min="6" max="7" width="9.25390625" style="366" customWidth="1"/>
    <col min="8" max="9" width="10.875" style="366" customWidth="1"/>
    <col min="10" max="10" width="6.875" style="367" customWidth="1"/>
    <col min="11" max="16384" width="6.875" style="366" customWidth="1"/>
  </cols>
  <sheetData>
    <row r="1" spans="1:10" s="1541" customFormat="1" ht="29.25" customHeight="1">
      <c r="A1" s="1288" t="s">
        <v>43</v>
      </c>
      <c r="B1" s="1288"/>
      <c r="C1" s="1288"/>
      <c r="D1" s="1288"/>
      <c r="E1" s="1288"/>
      <c r="F1" s="1288"/>
      <c r="G1" s="1288"/>
      <c r="H1" s="1288"/>
      <c r="I1" s="1288"/>
      <c r="J1" s="1536"/>
    </row>
    <row r="2" spans="1:10" s="1541" customFormat="1" ht="21" customHeight="1">
      <c r="A2" s="1542" t="s">
        <v>155</v>
      </c>
      <c r="B2" s="1543" t="s">
        <v>169</v>
      </c>
      <c r="C2" s="1543"/>
      <c r="D2" s="1543"/>
      <c r="E2" s="1543"/>
      <c r="F2" s="1544" t="s">
        <v>168</v>
      </c>
      <c r="G2" s="1545"/>
      <c r="H2" s="1545"/>
      <c r="I2" s="1545"/>
      <c r="J2" s="1536"/>
    </row>
    <row r="3" spans="1:10" s="1541" customFormat="1" ht="27.75" customHeight="1">
      <c r="A3" s="1546"/>
      <c r="B3" s="1547" t="s">
        <v>1130</v>
      </c>
      <c r="C3" s="1547" t="s">
        <v>1131</v>
      </c>
      <c r="D3" s="1547" t="s">
        <v>1132</v>
      </c>
      <c r="E3" s="1547" t="s">
        <v>1133</v>
      </c>
      <c r="F3" s="1547" t="s">
        <v>1130</v>
      </c>
      <c r="G3" s="1547" t="s">
        <v>1131</v>
      </c>
      <c r="H3" s="1547" t="s">
        <v>1134</v>
      </c>
      <c r="I3" s="1555" t="s">
        <v>1133</v>
      </c>
      <c r="J3" s="1536"/>
    </row>
    <row r="4" spans="1:10" s="1541" customFormat="1" ht="27.75" customHeight="1">
      <c r="A4" s="1546"/>
      <c r="B4" s="1547" t="s">
        <v>1135</v>
      </c>
      <c r="C4" s="1547" t="s">
        <v>942</v>
      </c>
      <c r="D4" s="1547"/>
      <c r="E4" s="1547"/>
      <c r="F4" s="1547" t="s">
        <v>1135</v>
      </c>
      <c r="G4" s="1547" t="s">
        <v>942</v>
      </c>
      <c r="H4" s="1547"/>
      <c r="I4" s="1555"/>
      <c r="J4" s="1536"/>
    </row>
    <row r="5" spans="1:10" s="1541" customFormat="1" ht="15.75" customHeight="1">
      <c r="A5" s="1548" t="s">
        <v>349</v>
      </c>
      <c r="B5" s="1549">
        <v>3680.8</v>
      </c>
      <c r="C5" s="1549">
        <v>3881.8</v>
      </c>
      <c r="D5" s="1549"/>
      <c r="E5" s="1549">
        <v>5205.402</v>
      </c>
      <c r="F5" s="1549">
        <v>3880</v>
      </c>
      <c r="G5" s="1549">
        <v>4276</v>
      </c>
      <c r="H5" s="1549"/>
      <c r="I5" s="1556">
        <v>6132.4</v>
      </c>
      <c r="J5" s="1536"/>
    </row>
    <row r="6" spans="1:10" s="1541" customFormat="1" ht="15.75" customHeight="1">
      <c r="A6" s="1550" t="s">
        <v>1136</v>
      </c>
      <c r="B6" s="1551"/>
      <c r="C6" s="1551"/>
      <c r="D6" s="1551"/>
      <c r="E6" s="1551"/>
      <c r="F6" s="1551"/>
      <c r="G6" s="1551"/>
      <c r="H6" s="1551"/>
      <c r="I6" s="1557"/>
      <c r="J6" s="1536"/>
    </row>
    <row r="7" spans="1:12" s="1541" customFormat="1" ht="15.75" customHeight="1">
      <c r="A7" s="1550" t="s">
        <v>1137</v>
      </c>
      <c r="B7" s="1552">
        <v>1866.4</v>
      </c>
      <c r="C7" s="1552">
        <v>2318.6</v>
      </c>
      <c r="D7" s="1552"/>
      <c r="E7" s="1552">
        <v>3800.242</v>
      </c>
      <c r="F7" s="1552">
        <v>2068</v>
      </c>
      <c r="G7" s="1552">
        <v>2406</v>
      </c>
      <c r="H7" s="1552"/>
      <c r="I7" s="1558">
        <v>4127.6</v>
      </c>
      <c r="J7" s="1536"/>
      <c r="K7" s="1536"/>
      <c r="L7" s="1536"/>
    </row>
    <row r="8" spans="1:12" s="1541" customFormat="1" ht="15.75" customHeight="1">
      <c r="A8" s="1550" t="s">
        <v>1138</v>
      </c>
      <c r="B8" s="1552">
        <v>1808.4</v>
      </c>
      <c r="C8" s="1552">
        <v>1546.2</v>
      </c>
      <c r="D8" s="1552"/>
      <c r="E8" s="1552">
        <v>1394.96</v>
      </c>
      <c r="F8" s="1552">
        <v>1786</v>
      </c>
      <c r="G8" s="1552">
        <v>1836</v>
      </c>
      <c r="H8" s="1552"/>
      <c r="I8" s="1558">
        <v>1932.9</v>
      </c>
      <c r="J8" s="1536"/>
      <c r="K8" s="1536"/>
      <c r="L8" s="1536"/>
    </row>
    <row r="9" spans="1:12" s="1541" customFormat="1" ht="15.75" customHeight="1">
      <c r="A9" s="1550" t="s">
        <v>1139</v>
      </c>
      <c r="B9" s="1552">
        <v>6</v>
      </c>
      <c r="C9" s="1552">
        <v>17</v>
      </c>
      <c r="D9" s="1552"/>
      <c r="E9" s="1552">
        <v>10.2</v>
      </c>
      <c r="F9" s="1552">
        <v>26</v>
      </c>
      <c r="G9" s="1552">
        <v>34</v>
      </c>
      <c r="H9" s="1552"/>
      <c r="I9" s="1558">
        <v>71.9</v>
      </c>
      <c r="J9" s="1536"/>
      <c r="K9" s="1536"/>
      <c r="L9" s="1536"/>
    </row>
    <row r="10" spans="1:12" s="1541" customFormat="1" ht="15.75" customHeight="1">
      <c r="A10" s="1550" t="s">
        <v>1140</v>
      </c>
      <c r="B10" s="1552"/>
      <c r="C10" s="1552"/>
      <c r="D10" s="1552"/>
      <c r="E10" s="1552"/>
      <c r="F10" s="1552"/>
      <c r="G10" s="1552"/>
      <c r="H10" s="1552"/>
      <c r="I10" s="1558"/>
      <c r="J10" s="1536"/>
      <c r="K10" s="1536"/>
      <c r="L10" s="1536"/>
    </row>
    <row r="11" spans="1:12" s="1541" customFormat="1" ht="15.75" customHeight="1">
      <c r="A11" s="1550" t="s">
        <v>1141</v>
      </c>
      <c r="B11" s="1552"/>
      <c r="C11" s="1552">
        <v>2419.8999999999996</v>
      </c>
      <c r="D11" s="1552">
        <v>4489.2</v>
      </c>
      <c r="E11" s="1552">
        <v>2958.2519999999995</v>
      </c>
      <c r="F11" s="1552"/>
      <c r="G11" s="1552">
        <v>2570</v>
      </c>
      <c r="H11" s="1552">
        <v>4480.9</v>
      </c>
      <c r="I11" s="1558">
        <v>2765.8</v>
      </c>
      <c r="J11" s="1536"/>
      <c r="K11" s="1536"/>
      <c r="L11" s="1536"/>
    </row>
    <row r="12" spans="1:12" s="1541" customFormat="1" ht="15.75" customHeight="1">
      <c r="A12" s="1550" t="s">
        <v>1142</v>
      </c>
      <c r="B12" s="1552"/>
      <c r="C12" s="1552">
        <v>572.0999999999999</v>
      </c>
      <c r="D12" s="1552">
        <v>1229.8000000000002</v>
      </c>
      <c r="E12" s="1552">
        <v>1110.6</v>
      </c>
      <c r="F12" s="1552"/>
      <c r="G12" s="1552">
        <v>739</v>
      </c>
      <c r="H12" s="1552">
        <v>2351.3</v>
      </c>
      <c r="I12" s="1558">
        <v>1643.4</v>
      </c>
      <c r="J12" s="1536"/>
      <c r="K12" s="1536"/>
      <c r="L12" s="1536"/>
    </row>
    <row r="13" spans="1:12" s="1541" customFormat="1" ht="15.75" customHeight="1">
      <c r="A13" s="1550" t="s">
        <v>1143</v>
      </c>
      <c r="B13" s="1552"/>
      <c r="C13" s="1552">
        <v>73.3</v>
      </c>
      <c r="D13" s="1552"/>
      <c r="E13" s="1552">
        <v>62.95</v>
      </c>
      <c r="F13" s="1552"/>
      <c r="G13" s="1552">
        <v>116</v>
      </c>
      <c r="H13" s="1552"/>
      <c r="I13" s="1558">
        <v>98.6</v>
      </c>
      <c r="J13" s="1536"/>
      <c r="K13" s="1536"/>
      <c r="L13" s="1536"/>
    </row>
    <row r="14" spans="1:12" s="1541" customFormat="1" ht="15.75" customHeight="1">
      <c r="A14" s="1550" t="s">
        <v>1144</v>
      </c>
      <c r="B14" s="1552"/>
      <c r="C14" s="1552">
        <v>231.2</v>
      </c>
      <c r="D14" s="1552">
        <v>469.8</v>
      </c>
      <c r="E14" s="1552">
        <v>659.3</v>
      </c>
      <c r="F14" s="1552"/>
      <c r="G14" s="1552">
        <v>255</v>
      </c>
      <c r="H14" s="1552">
        <v>490.6</v>
      </c>
      <c r="I14" s="1558">
        <v>729.7</v>
      </c>
      <c r="J14" s="1536"/>
      <c r="K14" s="1536"/>
      <c r="L14" s="1536"/>
    </row>
    <row r="15" spans="1:12" s="1541" customFormat="1" ht="15.75" customHeight="1">
      <c r="A15" s="1550" t="s">
        <v>1145</v>
      </c>
      <c r="B15" s="1552"/>
      <c r="C15" s="1552">
        <v>566.1</v>
      </c>
      <c r="D15" s="1552">
        <v>65.8</v>
      </c>
      <c r="E15" s="1552">
        <v>209.9</v>
      </c>
      <c r="F15" s="1552"/>
      <c r="G15" s="1552">
        <v>528</v>
      </c>
      <c r="H15" s="1552">
        <v>168.6</v>
      </c>
      <c r="I15" s="1558">
        <v>418</v>
      </c>
      <c r="J15" s="1536"/>
      <c r="K15" s="1536"/>
      <c r="L15" s="1536"/>
    </row>
    <row r="16" spans="1:12" s="1541" customFormat="1" ht="15.75" customHeight="1">
      <c r="A16" s="1553" t="s">
        <v>1146</v>
      </c>
      <c r="B16" s="1554"/>
      <c r="C16" s="1554">
        <v>19.2</v>
      </c>
      <c r="D16" s="1554"/>
      <c r="E16" s="1554">
        <v>204.4</v>
      </c>
      <c r="F16" s="1554"/>
      <c r="G16" s="1554">
        <v>68</v>
      </c>
      <c r="H16" s="1554"/>
      <c r="I16" s="1559">
        <v>476.9</v>
      </c>
      <c r="J16" s="1536"/>
      <c r="K16" s="1536"/>
      <c r="L16" s="1536"/>
    </row>
    <row r="17" spans="1:5" ht="14.25">
      <c r="A17" s="1501"/>
      <c r="B17" s="1501"/>
      <c r="C17" s="1501"/>
      <c r="D17" s="1501"/>
      <c r="E17" s="1501"/>
    </row>
  </sheetData>
  <sheetProtection/>
  <mergeCells count="11">
    <mergeCell ref="A1:I1"/>
    <mergeCell ref="B2:E2"/>
    <mergeCell ref="F2:I2"/>
    <mergeCell ref="B3:C3"/>
    <mergeCell ref="F3:G3"/>
    <mergeCell ref="A17:E17"/>
    <mergeCell ref="A2:A4"/>
    <mergeCell ref="D3:D4"/>
    <mergeCell ref="E3:E4"/>
    <mergeCell ref="H3:H4"/>
    <mergeCell ref="I3:I4"/>
  </mergeCells>
  <printOptions/>
  <pageMargins left="0.75" right="0.75" top="1" bottom="1" header="0.5" footer="0.5"/>
  <pageSetup horizontalDpi="600" verticalDpi="600" orientation="portrait" paperSize="9"/>
</worksheet>
</file>

<file path=xl/worksheets/sheet47.xml><?xml version="1.0" encoding="utf-8"?>
<worksheet xmlns="http://schemas.openxmlformats.org/spreadsheetml/2006/main" xmlns:r="http://schemas.openxmlformats.org/officeDocument/2006/relationships">
  <sheetPr>
    <tabColor indexed="41"/>
  </sheetPr>
  <dimension ref="A1:H20"/>
  <sheetViews>
    <sheetView workbookViewId="0" topLeftCell="A1">
      <selection activeCell="L15" sqref="L15"/>
    </sheetView>
  </sheetViews>
  <sheetFormatPr defaultColWidth="9.00390625" defaultRowHeight="14.25"/>
  <cols>
    <col min="1" max="1" width="14.25390625" style="759" customWidth="1"/>
    <col min="2" max="3" width="10.375" style="759" customWidth="1"/>
    <col min="4" max="16384" width="9.00390625" style="759" customWidth="1"/>
  </cols>
  <sheetData>
    <row r="1" spans="1:7" ht="20.25">
      <c r="A1" s="6" t="s">
        <v>44</v>
      </c>
      <c r="B1" s="6"/>
      <c r="C1" s="6"/>
      <c r="D1" s="6"/>
      <c r="E1" s="6"/>
      <c r="F1" s="6"/>
      <c r="G1" s="6"/>
    </row>
    <row r="2" ht="13.5"/>
    <row r="3" spans="1:7" ht="23.25" customHeight="1">
      <c r="A3" s="1537" t="s">
        <v>445</v>
      </c>
      <c r="B3" s="156" t="s">
        <v>1147</v>
      </c>
      <c r="C3" s="156"/>
      <c r="D3" s="156"/>
      <c r="E3" s="156"/>
      <c r="F3" s="156" t="s">
        <v>1148</v>
      </c>
      <c r="G3" s="261"/>
    </row>
    <row r="4" spans="1:7" ht="23.25" customHeight="1">
      <c r="A4" s="1538"/>
      <c r="B4" s="670" t="s">
        <v>1149</v>
      </c>
      <c r="C4" s="670"/>
      <c r="D4" s="1539" t="s">
        <v>1150</v>
      </c>
      <c r="E4" s="1539"/>
      <c r="F4" s="1539"/>
      <c r="G4" s="1540"/>
    </row>
    <row r="5" spans="1:8" ht="23.25" customHeight="1">
      <c r="A5" s="1538"/>
      <c r="B5" s="670" t="s">
        <v>169</v>
      </c>
      <c r="C5" s="670" t="s">
        <v>168</v>
      </c>
      <c r="D5" s="670" t="s">
        <v>169</v>
      </c>
      <c r="E5" s="670" t="s">
        <v>168</v>
      </c>
      <c r="F5" s="670" t="s">
        <v>169</v>
      </c>
      <c r="G5" s="680" t="s">
        <v>168</v>
      </c>
      <c r="H5" s="785"/>
    </row>
    <row r="6" spans="1:7" ht="23.25" customHeight="1">
      <c r="A6" s="1488" t="s">
        <v>349</v>
      </c>
      <c r="B6" s="688">
        <v>3680.8</v>
      </c>
      <c r="C6" s="688">
        <v>3880</v>
      </c>
      <c r="D6" s="688">
        <v>5205.402</v>
      </c>
      <c r="E6" s="688">
        <v>6132.3</v>
      </c>
      <c r="F6" s="688">
        <v>3358.4</v>
      </c>
      <c r="G6" s="689">
        <v>6514.5</v>
      </c>
    </row>
    <row r="7" spans="1:7" ht="23.25" customHeight="1">
      <c r="A7" s="1492" t="s">
        <v>446</v>
      </c>
      <c r="B7" s="416">
        <v>248</v>
      </c>
      <c r="C7" s="416">
        <v>200</v>
      </c>
      <c r="D7" s="416">
        <v>249.6</v>
      </c>
      <c r="E7" s="416">
        <v>159.1</v>
      </c>
      <c r="F7" s="416"/>
      <c r="G7" s="417"/>
    </row>
    <row r="8" spans="1:7" ht="23.25" customHeight="1">
      <c r="A8" s="1492" t="s">
        <v>447</v>
      </c>
      <c r="B8" s="416">
        <v>29</v>
      </c>
      <c r="C8" s="416">
        <v>34</v>
      </c>
      <c r="D8" s="416">
        <v>12.8</v>
      </c>
      <c r="E8" s="416">
        <v>38.7</v>
      </c>
      <c r="F8" s="416">
        <v>58.8</v>
      </c>
      <c r="G8" s="417">
        <v>136.6</v>
      </c>
    </row>
    <row r="9" spans="1:7" ht="23.25" customHeight="1">
      <c r="A9" s="1492" t="s">
        <v>448</v>
      </c>
      <c r="B9" s="416">
        <v>894.7</v>
      </c>
      <c r="C9" s="416">
        <v>996</v>
      </c>
      <c r="D9" s="416">
        <v>2028.82</v>
      </c>
      <c r="E9" s="416">
        <v>2456</v>
      </c>
      <c r="F9" s="416">
        <v>122.3</v>
      </c>
      <c r="G9" s="417">
        <v>377.9</v>
      </c>
    </row>
    <row r="10" spans="1:7" ht="23.25" customHeight="1">
      <c r="A10" s="1492" t="s">
        <v>449</v>
      </c>
      <c r="B10" s="416">
        <v>502</v>
      </c>
      <c r="C10" s="416">
        <v>487</v>
      </c>
      <c r="D10" s="416">
        <v>1137.8</v>
      </c>
      <c r="E10" s="416">
        <v>1238.6</v>
      </c>
      <c r="F10" s="416">
        <v>50</v>
      </c>
      <c r="G10" s="417">
        <v>228.5</v>
      </c>
    </row>
    <row r="11" spans="1:7" ht="23.25" customHeight="1">
      <c r="A11" s="1492" t="s">
        <v>450</v>
      </c>
      <c r="B11" s="416">
        <v>533</v>
      </c>
      <c r="C11" s="416">
        <v>626</v>
      </c>
      <c r="D11" s="416">
        <v>722.602</v>
      </c>
      <c r="E11" s="416">
        <v>1087.8</v>
      </c>
      <c r="F11" s="416">
        <v>160</v>
      </c>
      <c r="G11" s="417">
        <v>75</v>
      </c>
    </row>
    <row r="12" spans="1:7" ht="23.25" customHeight="1">
      <c r="A12" s="1492" t="s">
        <v>451</v>
      </c>
      <c r="B12" s="416">
        <v>294.1</v>
      </c>
      <c r="C12" s="416">
        <v>289</v>
      </c>
      <c r="D12" s="416">
        <v>172.04</v>
      </c>
      <c r="E12" s="416">
        <v>347.5</v>
      </c>
      <c r="F12" s="416">
        <v>1084.4</v>
      </c>
      <c r="G12" s="417">
        <v>2738</v>
      </c>
    </row>
    <row r="13" spans="1:7" ht="23.25" customHeight="1">
      <c r="A13" s="1492" t="s">
        <v>452</v>
      </c>
      <c r="B13" s="416">
        <v>19</v>
      </c>
      <c r="C13" s="416">
        <v>19</v>
      </c>
      <c r="D13" s="416">
        <v>21.2</v>
      </c>
      <c r="E13" s="416">
        <v>31.6</v>
      </c>
      <c r="F13" s="416">
        <v>334.5</v>
      </c>
      <c r="G13" s="417">
        <v>323.6</v>
      </c>
    </row>
    <row r="14" spans="1:7" ht="23.25" customHeight="1">
      <c r="A14" s="1492" t="s">
        <v>453</v>
      </c>
      <c r="B14" s="416"/>
      <c r="C14" s="416">
        <v>46</v>
      </c>
      <c r="D14" s="416"/>
      <c r="E14" s="416">
        <v>10</v>
      </c>
      <c r="F14" s="416"/>
      <c r="G14" s="417"/>
    </row>
    <row r="15" spans="1:7" ht="23.25" customHeight="1">
      <c r="A15" s="1492" t="s">
        <v>454</v>
      </c>
      <c r="B15" s="416">
        <v>66.5</v>
      </c>
      <c r="C15" s="416">
        <v>33</v>
      </c>
      <c r="D15" s="416">
        <v>140.2</v>
      </c>
      <c r="E15" s="416">
        <v>42</v>
      </c>
      <c r="F15" s="416"/>
      <c r="G15" s="417"/>
    </row>
    <row r="16" spans="1:7" ht="23.25" customHeight="1">
      <c r="A16" s="1492" t="s">
        <v>455</v>
      </c>
      <c r="B16" s="416">
        <v>461.7</v>
      </c>
      <c r="C16" s="416">
        <v>449</v>
      </c>
      <c r="D16" s="416">
        <v>115</v>
      </c>
      <c r="E16" s="416">
        <v>120</v>
      </c>
      <c r="F16" s="416">
        <v>1477.3</v>
      </c>
      <c r="G16" s="417">
        <v>2584.6</v>
      </c>
    </row>
    <row r="17" spans="1:7" ht="23.25" customHeight="1">
      <c r="A17" s="1492" t="s">
        <v>456</v>
      </c>
      <c r="B17" s="416">
        <v>17</v>
      </c>
      <c r="C17" s="416">
        <v>32</v>
      </c>
      <c r="D17" s="416">
        <v>9.8</v>
      </c>
      <c r="E17" s="416">
        <v>14.1</v>
      </c>
      <c r="F17" s="416">
        <v>71.1</v>
      </c>
      <c r="G17" s="417">
        <v>2</v>
      </c>
    </row>
    <row r="18" spans="1:7" ht="23.25" customHeight="1">
      <c r="A18" s="1492" t="s">
        <v>457</v>
      </c>
      <c r="B18" s="416">
        <v>295.8</v>
      </c>
      <c r="C18" s="416">
        <v>315</v>
      </c>
      <c r="D18" s="416">
        <v>261.8</v>
      </c>
      <c r="E18" s="416">
        <v>313.5</v>
      </c>
      <c r="F18" s="416"/>
      <c r="G18" s="417">
        <v>48.3</v>
      </c>
    </row>
    <row r="19" spans="1:7" ht="23.25" customHeight="1">
      <c r="A19" s="1492" t="s">
        <v>458</v>
      </c>
      <c r="B19" s="416">
        <v>252</v>
      </c>
      <c r="C19" s="416">
        <v>282</v>
      </c>
      <c r="D19" s="416">
        <v>313.14</v>
      </c>
      <c r="E19" s="416">
        <v>241.4</v>
      </c>
      <c r="F19" s="416"/>
      <c r="G19" s="417"/>
    </row>
    <row r="20" spans="1:7" ht="23.25" customHeight="1">
      <c r="A20" s="1494" t="s">
        <v>443</v>
      </c>
      <c r="B20" s="421">
        <v>68</v>
      </c>
      <c r="C20" s="421">
        <v>72</v>
      </c>
      <c r="D20" s="421">
        <v>20.6</v>
      </c>
      <c r="E20" s="421">
        <v>32.2</v>
      </c>
      <c r="F20" s="421"/>
      <c r="G20" s="422"/>
    </row>
  </sheetData>
  <sheetProtection/>
  <mergeCells count="6">
    <mergeCell ref="A1:G1"/>
    <mergeCell ref="B3:E3"/>
    <mergeCell ref="B4:C4"/>
    <mergeCell ref="D4:E4"/>
    <mergeCell ref="A3:A5"/>
    <mergeCell ref="F3:G4"/>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tabColor indexed="41"/>
  </sheetPr>
  <dimension ref="A1:H46"/>
  <sheetViews>
    <sheetView workbookViewId="0" topLeftCell="A1">
      <selection activeCell="O14" sqref="O14"/>
    </sheetView>
  </sheetViews>
  <sheetFormatPr defaultColWidth="6.875" defaultRowHeight="14.25"/>
  <cols>
    <col min="1" max="1" width="17.125" style="1502" customWidth="1"/>
    <col min="2" max="2" width="6.875" style="1503" customWidth="1"/>
    <col min="3" max="3" width="7.625" style="1504" bestFit="1" customWidth="1"/>
    <col min="4" max="4" width="7.00390625" style="1504" bestFit="1" customWidth="1"/>
    <col min="5" max="5" width="8.25390625" style="1504" customWidth="1"/>
    <col min="6" max="8" width="8.50390625" style="1504" bestFit="1" customWidth="1"/>
    <col min="9" max="16384" width="6.875" style="1504" customWidth="1"/>
  </cols>
  <sheetData>
    <row r="1" spans="1:8" s="1502" customFormat="1" ht="39" customHeight="1">
      <c r="A1" s="1505" t="s">
        <v>1151</v>
      </c>
      <c r="B1" s="1505"/>
      <c r="C1" s="1505"/>
      <c r="D1" s="1505"/>
      <c r="E1" s="1505"/>
      <c r="F1" s="1505"/>
      <c r="G1" s="1505"/>
      <c r="H1" s="1505"/>
    </row>
    <row r="2" spans="1:8" s="1502" customFormat="1" ht="15" customHeight="1">
      <c r="A2" s="1506" t="s">
        <v>155</v>
      </c>
      <c r="B2" s="1507" t="s">
        <v>156</v>
      </c>
      <c r="C2" s="1508" t="s">
        <v>1057</v>
      </c>
      <c r="D2" s="1508"/>
      <c r="E2" s="1508" t="s">
        <v>1150</v>
      </c>
      <c r="F2" s="1509"/>
      <c r="G2" s="1510"/>
      <c r="H2" s="1511"/>
    </row>
    <row r="3" spans="1:8" s="1502" customFormat="1" ht="15" customHeight="1">
      <c r="A3" s="1512"/>
      <c r="B3" s="1513"/>
      <c r="C3" s="1514"/>
      <c r="D3" s="1514"/>
      <c r="E3" s="1514"/>
      <c r="F3" s="1514"/>
      <c r="G3" s="1515" t="s">
        <v>1152</v>
      </c>
      <c r="H3" s="1516"/>
    </row>
    <row r="4" spans="1:8" s="1502" customFormat="1" ht="31.5" customHeight="1">
      <c r="A4" s="1512"/>
      <c r="B4" s="1517"/>
      <c r="C4" s="670" t="s">
        <v>169</v>
      </c>
      <c r="D4" s="670" t="s">
        <v>168</v>
      </c>
      <c r="E4" s="670" t="s">
        <v>169</v>
      </c>
      <c r="F4" s="670" t="s">
        <v>168</v>
      </c>
      <c r="G4" s="670" t="s">
        <v>169</v>
      </c>
      <c r="H4" s="680" t="s">
        <v>168</v>
      </c>
    </row>
    <row r="5" spans="1:8" s="1502" customFormat="1" ht="15.75" customHeight="1">
      <c r="A5" s="1518" t="s">
        <v>349</v>
      </c>
      <c r="B5" s="1519"/>
      <c r="C5" s="1520"/>
      <c r="D5" s="1521"/>
      <c r="E5" s="1521">
        <v>3358.4</v>
      </c>
      <c r="F5" s="1521">
        <v>6514.5</v>
      </c>
      <c r="G5" s="1521">
        <v>2549</v>
      </c>
      <c r="H5" s="1521">
        <v>4092.7</v>
      </c>
    </row>
    <row r="6" spans="1:8" s="1502" customFormat="1" ht="15.75" customHeight="1">
      <c r="A6" s="1522" t="s">
        <v>1153</v>
      </c>
      <c r="B6" s="1523"/>
      <c r="C6" s="1520"/>
      <c r="D6" s="1524"/>
      <c r="E6" s="1521">
        <v>179</v>
      </c>
      <c r="F6" s="1521">
        <v>422.7</v>
      </c>
      <c r="G6" s="1520">
        <v>59</v>
      </c>
      <c r="H6" s="1524"/>
    </row>
    <row r="7" spans="1:8" s="1502" customFormat="1" ht="15.75" customHeight="1">
      <c r="A7" s="1525" t="s">
        <v>1154</v>
      </c>
      <c r="B7" s="1523" t="s">
        <v>1081</v>
      </c>
      <c r="C7" s="1524"/>
      <c r="D7" s="1524"/>
      <c r="E7" s="1524"/>
      <c r="F7" s="1524"/>
      <c r="G7" s="1520"/>
      <c r="H7" s="1524"/>
    </row>
    <row r="8" spans="1:8" s="1502" customFormat="1" ht="15.75" customHeight="1">
      <c r="A8" s="1525" t="s">
        <v>1155</v>
      </c>
      <c r="B8" s="1523" t="s">
        <v>1081</v>
      </c>
      <c r="C8" s="1524"/>
      <c r="D8" s="1524">
        <v>80472</v>
      </c>
      <c r="E8" s="1524"/>
      <c r="F8" s="1524">
        <v>48.3</v>
      </c>
      <c r="G8" s="1520"/>
      <c r="H8" s="1524"/>
    </row>
    <row r="9" spans="1:8" s="1502" customFormat="1" ht="15.75" customHeight="1">
      <c r="A9" s="1525" t="s">
        <v>1156</v>
      </c>
      <c r="B9" s="1523" t="s">
        <v>1081</v>
      </c>
      <c r="C9" s="1524"/>
      <c r="D9" s="1524"/>
      <c r="E9" s="1524"/>
      <c r="F9" s="1524"/>
      <c r="G9" s="1520"/>
      <c r="H9" s="1524"/>
    </row>
    <row r="10" spans="1:8" s="1502" customFormat="1" ht="15.75" customHeight="1">
      <c r="A10" s="1525" t="s">
        <v>1157</v>
      </c>
      <c r="B10" s="1523" t="s">
        <v>1081</v>
      </c>
      <c r="C10" s="1524"/>
      <c r="D10" s="1524"/>
      <c r="E10" s="1524"/>
      <c r="F10" s="1524"/>
      <c r="G10" s="1520"/>
      <c r="H10" s="1524"/>
    </row>
    <row r="11" spans="1:8" s="1502" customFormat="1" ht="15.75" customHeight="1">
      <c r="A11" s="1525" t="s">
        <v>1158</v>
      </c>
      <c r="B11" s="1523" t="s">
        <v>1159</v>
      </c>
      <c r="C11" s="1524"/>
      <c r="D11" s="1524"/>
      <c r="E11" s="1520"/>
      <c r="F11" s="1524"/>
      <c r="G11" s="1520"/>
      <c r="H11" s="1524"/>
    </row>
    <row r="12" spans="1:8" s="1502" customFormat="1" ht="15.75" customHeight="1">
      <c r="A12" s="1525" t="s">
        <v>1160</v>
      </c>
      <c r="B12" s="1523" t="s">
        <v>1081</v>
      </c>
      <c r="C12" s="1520"/>
      <c r="D12" s="1524"/>
      <c r="E12" s="1520"/>
      <c r="F12" s="1524"/>
      <c r="G12" s="1520"/>
      <c r="H12" s="1524"/>
    </row>
    <row r="13" spans="1:8" s="1502" customFormat="1" ht="15.75" customHeight="1">
      <c r="A13" s="1525" t="s">
        <v>1161</v>
      </c>
      <c r="B13" s="1523" t="s">
        <v>1159</v>
      </c>
      <c r="C13" s="1520"/>
      <c r="D13" s="1524"/>
      <c r="E13" s="1520"/>
      <c r="F13" s="1524"/>
      <c r="G13" s="1520"/>
      <c r="H13" s="1524"/>
    </row>
    <row r="14" spans="1:8" s="1502" customFormat="1" ht="15.75" customHeight="1">
      <c r="A14" s="1525" t="s">
        <v>1162</v>
      </c>
      <c r="B14" s="1523" t="s">
        <v>1081</v>
      </c>
      <c r="C14" s="1520"/>
      <c r="D14" s="1524"/>
      <c r="E14" s="1520"/>
      <c r="F14" s="1524"/>
      <c r="G14" s="1520"/>
      <c r="H14" s="1524"/>
    </row>
    <row r="15" spans="1:8" s="1502" customFormat="1" ht="15.75" customHeight="1">
      <c r="A15" s="1525" t="s">
        <v>1163</v>
      </c>
      <c r="B15" s="1523" t="s">
        <v>1159</v>
      </c>
      <c r="C15" s="1520"/>
      <c r="D15" s="1524"/>
      <c r="E15" s="1520"/>
      <c r="F15" s="1524"/>
      <c r="G15" s="1520"/>
      <c r="H15" s="1524"/>
    </row>
    <row r="16" spans="1:8" s="1502" customFormat="1" ht="15.75" customHeight="1">
      <c r="A16" s="1525" t="s">
        <v>963</v>
      </c>
      <c r="B16" s="1523"/>
      <c r="C16" s="1520"/>
      <c r="D16" s="1524"/>
      <c r="E16" s="1524">
        <v>179</v>
      </c>
      <c r="F16" s="1524">
        <v>374.4</v>
      </c>
      <c r="G16" s="1520">
        <v>59</v>
      </c>
      <c r="H16" s="1524"/>
    </row>
    <row r="17" spans="1:8" s="1502" customFormat="1" ht="15.75" customHeight="1">
      <c r="A17" s="1522" t="s">
        <v>1164</v>
      </c>
      <c r="B17" s="1523"/>
      <c r="C17" s="1524"/>
      <c r="D17" s="1524"/>
      <c r="E17" s="1521">
        <v>2.3</v>
      </c>
      <c r="F17" s="1521">
        <v>3.5</v>
      </c>
      <c r="G17" s="1520"/>
      <c r="H17" s="1521"/>
    </row>
    <row r="18" spans="1:8" s="1502" customFormat="1" ht="15.75" customHeight="1">
      <c r="A18" s="1525" t="s">
        <v>1165</v>
      </c>
      <c r="B18" s="1523" t="s">
        <v>1081</v>
      </c>
      <c r="C18" s="1524"/>
      <c r="D18" s="1526"/>
      <c r="E18" s="1527"/>
      <c r="F18" s="1524"/>
      <c r="G18" s="1520"/>
      <c r="H18" s="1524"/>
    </row>
    <row r="19" spans="1:8" s="1502" customFormat="1" ht="15.75" customHeight="1">
      <c r="A19" s="1525" t="s">
        <v>1166</v>
      </c>
      <c r="B19" s="1523" t="s">
        <v>1159</v>
      </c>
      <c r="C19" s="1528">
        <v>6</v>
      </c>
      <c r="D19" s="1524">
        <v>3</v>
      </c>
      <c r="E19" s="1524">
        <v>2.3</v>
      </c>
      <c r="F19" s="1524">
        <v>3.5</v>
      </c>
      <c r="G19" s="1520"/>
      <c r="H19" s="1524"/>
    </row>
    <row r="20" spans="1:8" s="1502" customFormat="1" ht="15.75" customHeight="1">
      <c r="A20" s="1525" t="s">
        <v>1167</v>
      </c>
      <c r="B20" s="1523" t="s">
        <v>1159</v>
      </c>
      <c r="C20" s="1529"/>
      <c r="D20" s="1526"/>
      <c r="E20" s="1527"/>
      <c r="F20" s="1524"/>
      <c r="G20" s="1520"/>
      <c r="H20" s="1524"/>
    </row>
    <row r="21" spans="1:8" s="1502" customFormat="1" ht="15.75" customHeight="1">
      <c r="A21" s="1525" t="s">
        <v>963</v>
      </c>
      <c r="B21" s="1523"/>
      <c r="C21" s="1524"/>
      <c r="D21" s="1524"/>
      <c r="E21" s="1524"/>
      <c r="F21" s="1524"/>
      <c r="G21" s="1520"/>
      <c r="H21" s="1524"/>
    </row>
    <row r="22" spans="1:8" s="1502" customFormat="1" ht="15.75" customHeight="1">
      <c r="A22" s="1522" t="s">
        <v>1168</v>
      </c>
      <c r="B22" s="1523"/>
      <c r="C22" s="1521"/>
      <c r="D22" s="1521"/>
      <c r="E22" s="1521">
        <v>1409.9</v>
      </c>
      <c r="F22" s="1521">
        <v>3317.1</v>
      </c>
      <c r="G22" s="1521">
        <v>1347.9</v>
      </c>
      <c r="H22" s="1521">
        <v>2231.1</v>
      </c>
    </row>
    <row r="23" spans="1:8" s="1502" customFormat="1" ht="15.75" customHeight="1">
      <c r="A23" s="1525" t="s">
        <v>1169</v>
      </c>
      <c r="B23" s="1523" t="s">
        <v>244</v>
      </c>
      <c r="C23" s="1524">
        <v>710</v>
      </c>
      <c r="D23" s="1524">
        <v>1107</v>
      </c>
      <c r="E23" s="1524">
        <v>170.4</v>
      </c>
      <c r="F23" s="1524">
        <v>244</v>
      </c>
      <c r="G23" s="1524">
        <v>170.4</v>
      </c>
      <c r="H23" s="1524">
        <v>244</v>
      </c>
    </row>
    <row r="24" spans="1:8" s="1502" customFormat="1" ht="15.75" customHeight="1">
      <c r="A24" s="1525" t="s">
        <v>1170</v>
      </c>
      <c r="B24" s="1523" t="s">
        <v>1012</v>
      </c>
      <c r="C24" s="1524"/>
      <c r="D24" s="1524"/>
      <c r="E24" s="1524"/>
      <c r="F24" s="1524"/>
      <c r="G24" s="1524"/>
      <c r="H24" s="1524"/>
    </row>
    <row r="25" spans="1:8" s="1502" customFormat="1" ht="15.75" customHeight="1">
      <c r="A25" s="1525" t="s">
        <v>1171</v>
      </c>
      <c r="B25" s="1523" t="s">
        <v>244</v>
      </c>
      <c r="C25" s="1524"/>
      <c r="D25" s="1524"/>
      <c r="E25" s="1524"/>
      <c r="F25" s="1524"/>
      <c r="G25" s="1524"/>
      <c r="H25" s="1524"/>
    </row>
    <row r="26" spans="1:8" s="1502" customFormat="1" ht="15.75" customHeight="1">
      <c r="A26" s="1525" t="s">
        <v>1172</v>
      </c>
      <c r="B26" s="1523" t="s">
        <v>1014</v>
      </c>
      <c r="C26" s="1524">
        <v>1005.2</v>
      </c>
      <c r="D26" s="1524">
        <v>1136</v>
      </c>
      <c r="E26" s="1524">
        <v>1239.5</v>
      </c>
      <c r="F26" s="1524">
        <v>3046.1</v>
      </c>
      <c r="G26" s="1524">
        <v>1177.5</v>
      </c>
      <c r="H26" s="1524">
        <v>1960.1</v>
      </c>
    </row>
    <row r="27" spans="1:8" s="1502" customFormat="1" ht="15.75" customHeight="1">
      <c r="A27" s="1525" t="s">
        <v>1173</v>
      </c>
      <c r="B27" s="1523" t="s">
        <v>1174</v>
      </c>
      <c r="C27" s="1524"/>
      <c r="D27" s="1524"/>
      <c r="E27" s="1524"/>
      <c r="F27" s="1524"/>
      <c r="G27" s="1524"/>
      <c r="H27" s="1524"/>
    </row>
    <row r="28" spans="1:8" s="1502" customFormat="1" ht="15.75" customHeight="1">
      <c r="A28" s="1525" t="s">
        <v>1175</v>
      </c>
      <c r="B28" s="1523" t="s">
        <v>1176</v>
      </c>
      <c r="C28" s="1524"/>
      <c r="D28" s="1524"/>
      <c r="E28" s="1524"/>
      <c r="F28" s="1524"/>
      <c r="G28" s="1524"/>
      <c r="H28" s="1524"/>
    </row>
    <row r="29" spans="1:8" s="1502" customFormat="1" ht="15.75" customHeight="1">
      <c r="A29" s="1525" t="s">
        <v>1177</v>
      </c>
      <c r="B29" s="1523" t="s">
        <v>1176</v>
      </c>
      <c r="C29" s="1524"/>
      <c r="D29" s="1524"/>
      <c r="E29" s="1524"/>
      <c r="F29" s="1524"/>
      <c r="G29" s="1524"/>
      <c r="H29" s="1524"/>
    </row>
    <row r="30" spans="1:8" s="1502" customFormat="1" ht="15.75" customHeight="1">
      <c r="A30" s="1525" t="s">
        <v>963</v>
      </c>
      <c r="B30" s="1523"/>
      <c r="C30" s="1524"/>
      <c r="D30" s="1524"/>
      <c r="E30" s="1524"/>
      <c r="F30" s="1524">
        <v>27</v>
      </c>
      <c r="G30" s="1524"/>
      <c r="H30" s="1524">
        <v>27</v>
      </c>
    </row>
    <row r="31" spans="1:8" s="1502" customFormat="1" ht="15.75" customHeight="1">
      <c r="A31" s="1522" t="s">
        <v>1178</v>
      </c>
      <c r="B31" s="1523"/>
      <c r="C31" s="1524"/>
      <c r="D31" s="1521"/>
      <c r="E31" s="1521">
        <v>1767.2</v>
      </c>
      <c r="F31" s="1521">
        <v>2771.2</v>
      </c>
      <c r="G31" s="1521">
        <v>1142.1</v>
      </c>
      <c r="H31" s="1521">
        <v>1861.6</v>
      </c>
    </row>
    <row r="32" spans="1:8" s="1502" customFormat="1" ht="15.75" customHeight="1">
      <c r="A32" s="1525" t="s">
        <v>1179</v>
      </c>
      <c r="B32" s="1523" t="s">
        <v>1180</v>
      </c>
      <c r="C32" s="1524">
        <v>5864.3</v>
      </c>
      <c r="D32" s="1524">
        <v>5856.5</v>
      </c>
      <c r="E32" s="1524">
        <v>1767.2</v>
      </c>
      <c r="F32" s="1524">
        <v>2229.2</v>
      </c>
      <c r="G32" s="1524">
        <v>1142.1</v>
      </c>
      <c r="H32" s="1524">
        <v>1481.6</v>
      </c>
    </row>
    <row r="33" spans="1:8" s="1502" customFormat="1" ht="15.75" customHeight="1">
      <c r="A33" s="1530" t="s">
        <v>963</v>
      </c>
      <c r="B33" s="1531"/>
      <c r="C33" s="1532"/>
      <c r="D33" s="1532"/>
      <c r="E33" s="1532"/>
      <c r="F33" s="1532">
        <v>542</v>
      </c>
      <c r="G33" s="1533"/>
      <c r="H33" s="1532">
        <v>380</v>
      </c>
    </row>
    <row r="34" spans="2:8" ht="14.25">
      <c r="B34" s="1534"/>
      <c r="C34" s="1535"/>
      <c r="D34" s="1535"/>
      <c r="E34" s="1536"/>
      <c r="F34" s="1535"/>
      <c r="G34" s="1535"/>
      <c r="H34" s="1535"/>
    </row>
    <row r="35" spans="2:8" ht="14.25">
      <c r="B35" s="1534"/>
      <c r="C35" s="1535"/>
      <c r="D35" s="1535"/>
      <c r="E35" s="1536"/>
      <c r="F35" s="1535"/>
      <c r="G35" s="1535"/>
      <c r="H35" s="1535"/>
    </row>
    <row r="36" spans="2:8" ht="14.25">
      <c r="B36" s="1534"/>
      <c r="C36" s="1535"/>
      <c r="D36" s="1535"/>
      <c r="E36" s="1536"/>
      <c r="F36" s="1535"/>
      <c r="G36" s="1535"/>
      <c r="H36" s="1535"/>
    </row>
    <row r="37" spans="2:8" ht="14.25">
      <c r="B37" s="1534"/>
      <c r="C37" s="1535"/>
      <c r="D37" s="1535"/>
      <c r="E37" s="1536"/>
      <c r="F37" s="1535"/>
      <c r="G37" s="1535"/>
      <c r="H37" s="1535"/>
    </row>
    <row r="38" spans="2:8" ht="14.25">
      <c r="B38" s="1534"/>
      <c r="C38" s="1535"/>
      <c r="D38" s="1535"/>
      <c r="E38" s="1536"/>
      <c r="F38" s="1535"/>
      <c r="G38" s="1535"/>
      <c r="H38" s="1535"/>
    </row>
    <row r="39" spans="2:8" ht="14.25">
      <c r="B39" s="1534"/>
      <c r="C39" s="1535"/>
      <c r="D39" s="1535"/>
      <c r="E39" s="1536"/>
      <c r="F39" s="1535"/>
      <c r="G39" s="1535"/>
      <c r="H39" s="1535"/>
    </row>
    <row r="40" spans="2:8" ht="14.25">
      <c r="B40" s="1534"/>
      <c r="C40" s="1535"/>
      <c r="D40" s="1535"/>
      <c r="E40" s="1536"/>
      <c r="F40" s="1535"/>
      <c r="G40" s="1535"/>
      <c r="H40" s="1535"/>
    </row>
    <row r="41" spans="2:8" ht="14.25">
      <c r="B41" s="1534"/>
      <c r="C41" s="1535"/>
      <c r="D41" s="1535"/>
      <c r="E41" s="1536"/>
      <c r="F41" s="1535"/>
      <c r="G41" s="1535"/>
      <c r="H41" s="1535"/>
    </row>
    <row r="42" spans="2:8" ht="14.25">
      <c r="B42" s="1534"/>
      <c r="C42" s="1535"/>
      <c r="D42" s="1535"/>
      <c r="E42" s="1536"/>
      <c r="F42" s="1535"/>
      <c r="G42" s="1535"/>
      <c r="H42" s="1535"/>
    </row>
    <row r="43" spans="2:7" ht="14.25">
      <c r="B43" s="1534"/>
      <c r="C43" s="1535"/>
      <c r="D43" s="1535"/>
      <c r="E43" s="1536"/>
      <c r="F43" s="1535"/>
      <c r="G43" s="1535"/>
    </row>
    <row r="44" spans="2:7" ht="14.25">
      <c r="B44" s="1534"/>
      <c r="C44" s="1535"/>
      <c r="D44" s="1535"/>
      <c r="E44" s="1536"/>
      <c r="F44" s="1535"/>
      <c r="G44" s="1535"/>
    </row>
    <row r="45" spans="2:7" ht="14.25">
      <c r="B45" s="1534"/>
      <c r="C45" s="1535"/>
      <c r="D45" s="1535"/>
      <c r="E45" s="1536"/>
      <c r="F45" s="1535"/>
      <c r="G45" s="1535"/>
    </row>
    <row r="46" spans="2:7" ht="14.25">
      <c r="B46" s="1534"/>
      <c r="C46" s="1535"/>
      <c r="D46" s="1535"/>
      <c r="E46" s="1535"/>
      <c r="F46" s="1535"/>
      <c r="G46" s="1535"/>
    </row>
  </sheetData>
  <sheetProtection/>
  <mergeCells count="7">
    <mergeCell ref="A1:H1"/>
    <mergeCell ref="G2:H2"/>
    <mergeCell ref="G3:H3"/>
    <mergeCell ref="A2:A4"/>
    <mergeCell ref="B2:B4"/>
    <mergeCell ref="C2:D3"/>
    <mergeCell ref="E2:F3"/>
  </mergeCells>
  <printOptions/>
  <pageMargins left="0.75" right="0.75" top="1" bottom="1" header="0.5" footer="0.5"/>
  <pageSetup horizontalDpi="600" verticalDpi="600" orientation="portrait" paperSize="9"/>
</worksheet>
</file>

<file path=xl/worksheets/sheet49.xml><?xml version="1.0" encoding="utf-8"?>
<worksheet xmlns="http://schemas.openxmlformats.org/spreadsheetml/2006/main" xmlns:r="http://schemas.openxmlformats.org/officeDocument/2006/relationships">
  <sheetPr>
    <tabColor indexed="27"/>
  </sheetPr>
  <dimension ref="A1:D20"/>
  <sheetViews>
    <sheetView workbookViewId="0" topLeftCell="A1">
      <selection activeCell="H10" sqref="H10"/>
    </sheetView>
  </sheetViews>
  <sheetFormatPr defaultColWidth="9.00390625" defaultRowHeight="14.25"/>
  <cols>
    <col min="1" max="1" width="12.50390625" style="366" customWidth="1"/>
    <col min="2" max="2" width="13.875" style="366" customWidth="1"/>
    <col min="3" max="3" width="13.625" style="366" customWidth="1"/>
    <col min="4" max="4" width="15.875" style="366" customWidth="1"/>
    <col min="5" max="16384" width="9.00390625" style="366" customWidth="1"/>
  </cols>
  <sheetData>
    <row r="1" spans="1:4" ht="37.5" customHeight="1">
      <c r="A1" s="6" t="s">
        <v>46</v>
      </c>
      <c r="B1" s="6"/>
      <c r="C1" s="6"/>
      <c r="D1" s="6"/>
    </row>
    <row r="2" spans="1:4" ht="15.75" customHeight="1">
      <c r="A2" s="370" t="s">
        <v>445</v>
      </c>
      <c r="B2" s="344" t="s">
        <v>1181</v>
      </c>
      <c r="C2" s="1496"/>
      <c r="D2" s="344" t="s">
        <v>1182</v>
      </c>
    </row>
    <row r="3" spans="1:4" ht="12.75" customHeight="1">
      <c r="A3" s="1497"/>
      <c r="B3" s="670"/>
      <c r="C3" s="1498" t="s">
        <v>1183</v>
      </c>
      <c r="D3" s="680"/>
    </row>
    <row r="4" spans="1:4" ht="14.25" customHeight="1">
      <c r="A4" s="1497"/>
      <c r="B4" s="670"/>
      <c r="C4" s="1499"/>
      <c r="D4" s="680"/>
    </row>
    <row r="5" spans="1:4" ht="18.75" customHeight="1">
      <c r="A5" s="1488" t="s">
        <v>349</v>
      </c>
      <c r="B5" s="1489">
        <v>1300</v>
      </c>
      <c r="C5" s="1489">
        <v>1300</v>
      </c>
      <c r="D5" s="1491">
        <v>107699</v>
      </c>
    </row>
    <row r="6" spans="1:4" ht="18.75" customHeight="1">
      <c r="A6" s="1492" t="s">
        <v>446</v>
      </c>
      <c r="B6" s="382">
        <v>80</v>
      </c>
      <c r="C6" s="382">
        <v>80</v>
      </c>
      <c r="D6" s="383">
        <v>6923</v>
      </c>
    </row>
    <row r="7" spans="1:4" ht="18.75" customHeight="1">
      <c r="A7" s="1492" t="s">
        <v>447</v>
      </c>
      <c r="B7" s="382">
        <v>30</v>
      </c>
      <c r="C7" s="382">
        <v>30</v>
      </c>
      <c r="D7" s="383">
        <v>4421</v>
      </c>
    </row>
    <row r="8" spans="1:4" ht="18.75" customHeight="1">
      <c r="A8" s="1492" t="s">
        <v>448</v>
      </c>
      <c r="B8" s="382">
        <v>131</v>
      </c>
      <c r="C8" s="382">
        <v>131</v>
      </c>
      <c r="D8" s="383">
        <v>10797</v>
      </c>
    </row>
    <row r="9" spans="1:4" ht="18.75" customHeight="1">
      <c r="A9" s="1492" t="s">
        <v>449</v>
      </c>
      <c r="B9" s="382">
        <v>265</v>
      </c>
      <c r="C9" s="382">
        <v>265</v>
      </c>
      <c r="D9" s="383">
        <v>19287</v>
      </c>
    </row>
    <row r="10" spans="1:4" ht="18.75" customHeight="1">
      <c r="A10" s="1492" t="s">
        <v>558</v>
      </c>
      <c r="B10" s="382">
        <v>176</v>
      </c>
      <c r="C10" s="382">
        <v>176</v>
      </c>
      <c r="D10" s="383">
        <v>13654</v>
      </c>
    </row>
    <row r="11" spans="1:4" ht="18.75" customHeight="1">
      <c r="A11" s="1492" t="s">
        <v>451</v>
      </c>
      <c r="B11" s="382">
        <v>104</v>
      </c>
      <c r="C11" s="382">
        <v>104</v>
      </c>
      <c r="D11" s="383">
        <v>15506</v>
      </c>
    </row>
    <row r="12" spans="1:4" ht="18.75" customHeight="1">
      <c r="A12" s="1492" t="s">
        <v>452</v>
      </c>
      <c r="B12" s="382">
        <v>71</v>
      </c>
      <c r="C12" s="382">
        <v>71</v>
      </c>
      <c r="D12" s="383">
        <v>7506</v>
      </c>
    </row>
    <row r="13" spans="1:4" ht="18.75" customHeight="1">
      <c r="A13" s="1492" t="s">
        <v>453</v>
      </c>
      <c r="B13" s="382">
        <v>54</v>
      </c>
      <c r="C13" s="382">
        <v>54</v>
      </c>
      <c r="D13" s="383">
        <v>5311</v>
      </c>
    </row>
    <row r="14" spans="1:4" ht="18.75" customHeight="1">
      <c r="A14" s="1492" t="s">
        <v>454</v>
      </c>
      <c r="B14" s="382">
        <v>35</v>
      </c>
      <c r="C14" s="382">
        <v>35</v>
      </c>
      <c r="D14" s="383">
        <v>2843</v>
      </c>
    </row>
    <row r="15" spans="1:4" ht="18.75" customHeight="1">
      <c r="A15" s="1492" t="s">
        <v>455</v>
      </c>
      <c r="B15" s="382">
        <v>32</v>
      </c>
      <c r="C15" s="382">
        <v>32</v>
      </c>
      <c r="D15" s="1500">
        <v>2842</v>
      </c>
    </row>
    <row r="16" spans="1:4" ht="18.75" customHeight="1">
      <c r="A16" s="1492" t="s">
        <v>456</v>
      </c>
      <c r="B16" s="382">
        <v>23</v>
      </c>
      <c r="C16" s="382">
        <v>23</v>
      </c>
      <c r="D16" s="383">
        <v>1369</v>
      </c>
    </row>
    <row r="17" spans="1:4" ht="18.75" customHeight="1">
      <c r="A17" s="1492" t="s">
        <v>457</v>
      </c>
      <c r="B17" s="382">
        <v>41</v>
      </c>
      <c r="C17" s="382">
        <v>41</v>
      </c>
      <c r="D17" s="383">
        <v>5933</v>
      </c>
    </row>
    <row r="18" spans="1:4" ht="18.75" customHeight="1">
      <c r="A18" s="1492" t="s">
        <v>458</v>
      </c>
      <c r="B18" s="382">
        <v>160</v>
      </c>
      <c r="C18" s="382">
        <v>160</v>
      </c>
      <c r="D18" s="383">
        <v>6812</v>
      </c>
    </row>
    <row r="19" spans="1:4" ht="18.75" customHeight="1">
      <c r="A19" s="1494" t="s">
        <v>443</v>
      </c>
      <c r="B19" s="386">
        <v>98</v>
      </c>
      <c r="C19" s="386">
        <v>98</v>
      </c>
      <c r="D19" s="387">
        <v>4495</v>
      </c>
    </row>
    <row r="20" spans="1:4" ht="12.75">
      <c r="A20" s="1501" t="s">
        <v>1184</v>
      </c>
      <c r="B20" s="1501"/>
      <c r="C20" s="1501"/>
      <c r="D20" s="1501"/>
    </row>
  </sheetData>
  <sheetProtection/>
  <mergeCells count="6">
    <mergeCell ref="A1:D1"/>
    <mergeCell ref="A20:D20"/>
    <mergeCell ref="A2:A4"/>
    <mergeCell ref="B2:B4"/>
    <mergeCell ref="C3:C4"/>
    <mergeCell ref="D2:D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T45"/>
  <sheetViews>
    <sheetView workbookViewId="0" topLeftCell="A1">
      <selection activeCell="A33" sqref="A33:N33"/>
    </sheetView>
  </sheetViews>
  <sheetFormatPr defaultColWidth="9.00390625" defaultRowHeight="14.25"/>
  <cols>
    <col min="1" max="1" width="31.375" style="366" customWidth="1"/>
    <col min="2" max="14" width="11.125" style="366" customWidth="1"/>
    <col min="15" max="15" width="11.125" style="366" bestFit="1" customWidth="1"/>
    <col min="16" max="16384" width="9.00390625" style="366" customWidth="1"/>
  </cols>
  <sheetData>
    <row r="1" spans="1:15" ht="29.25" customHeight="1">
      <c r="A1" s="6" t="s">
        <v>3</v>
      </c>
      <c r="B1" s="6"/>
      <c r="C1" s="6"/>
      <c r="D1" s="6"/>
      <c r="E1" s="6"/>
      <c r="F1" s="6"/>
      <c r="G1" s="6"/>
      <c r="H1" s="6"/>
      <c r="I1" s="6"/>
      <c r="J1" s="6"/>
      <c r="K1" s="6"/>
      <c r="L1" s="6"/>
      <c r="M1" s="6"/>
      <c r="N1" s="6"/>
      <c r="O1" s="6"/>
    </row>
    <row r="2" spans="1:15" ht="17.25" customHeight="1">
      <c r="A2" s="256"/>
      <c r="B2" s="256"/>
      <c r="C2" s="256"/>
      <c r="D2" s="256"/>
      <c r="E2" s="256"/>
      <c r="F2" s="256"/>
      <c r="G2" s="256"/>
      <c r="H2" s="256"/>
      <c r="I2" s="256"/>
      <c r="J2" s="256"/>
      <c r="K2" s="256"/>
      <c r="L2" s="256"/>
      <c r="O2" s="1303" t="s">
        <v>307</v>
      </c>
    </row>
    <row r="3" spans="1:15" ht="20.25" customHeight="1">
      <c r="A3" s="155" t="s">
        <v>308</v>
      </c>
      <c r="B3" s="156" t="s">
        <v>309</v>
      </c>
      <c r="C3" s="156" t="s">
        <v>157</v>
      </c>
      <c r="D3" s="156" t="s">
        <v>158</v>
      </c>
      <c r="E3" s="156" t="s">
        <v>159</v>
      </c>
      <c r="F3" s="156" t="s">
        <v>160</v>
      </c>
      <c r="G3" s="156" t="s">
        <v>161</v>
      </c>
      <c r="H3" s="156" t="s">
        <v>162</v>
      </c>
      <c r="I3" s="156" t="s">
        <v>163</v>
      </c>
      <c r="J3" s="156" t="s">
        <v>164</v>
      </c>
      <c r="K3" s="156" t="s">
        <v>165</v>
      </c>
      <c r="L3" s="156" t="s">
        <v>166</v>
      </c>
      <c r="M3" s="156" t="s">
        <v>167</v>
      </c>
      <c r="N3" s="344" t="s">
        <v>168</v>
      </c>
      <c r="O3" s="344" t="s">
        <v>169</v>
      </c>
    </row>
    <row r="4" spans="1:15" ht="20.25" customHeight="1">
      <c r="A4" s="1938" t="s">
        <v>310</v>
      </c>
      <c r="B4" s="411">
        <v>817798.656380201</v>
      </c>
      <c r="C4" s="411">
        <v>844920.9999999999</v>
      </c>
      <c r="D4" s="411">
        <v>968274</v>
      </c>
      <c r="E4" s="411">
        <v>1167937</v>
      </c>
      <c r="F4" s="411">
        <v>1234966</v>
      </c>
      <c r="G4" s="411">
        <v>1336123</v>
      </c>
      <c r="H4" s="411">
        <v>1505512.0000000002</v>
      </c>
      <c r="I4" s="411">
        <v>1715962.0000000005</v>
      </c>
      <c r="J4" s="411">
        <v>1859348.0000000002</v>
      </c>
      <c r="K4" s="411">
        <v>2074726.9999999998</v>
      </c>
      <c r="L4" s="411">
        <v>2227057.5999999996</v>
      </c>
      <c r="M4" s="411">
        <v>2406421</v>
      </c>
      <c r="N4" s="412">
        <v>2594116</v>
      </c>
      <c r="O4" s="412">
        <v>2857990</v>
      </c>
    </row>
    <row r="5" spans="1:15" ht="20.25" customHeight="1">
      <c r="A5" s="1938" t="s">
        <v>311</v>
      </c>
      <c r="B5" s="411"/>
      <c r="C5" s="411"/>
      <c r="D5" s="411"/>
      <c r="E5" s="411"/>
      <c r="F5" s="411"/>
      <c r="G5" s="411"/>
      <c r="H5" s="411"/>
      <c r="I5" s="411"/>
      <c r="J5" s="411"/>
      <c r="K5" s="411"/>
      <c r="L5" s="411"/>
      <c r="M5" s="411"/>
      <c r="N5" s="412"/>
      <c r="O5" s="412"/>
    </row>
    <row r="6" spans="1:15" ht="20.25" customHeight="1">
      <c r="A6" s="1939" t="s">
        <v>312</v>
      </c>
      <c r="B6" s="416">
        <v>40339.0636724862</v>
      </c>
      <c r="C6" s="416">
        <v>46886</v>
      </c>
      <c r="D6" s="416">
        <v>52849.00000000001</v>
      </c>
      <c r="E6" s="416">
        <v>59964.00000000001</v>
      </c>
      <c r="F6" s="416">
        <v>63127.00000000001</v>
      </c>
      <c r="G6" s="416">
        <v>64821</v>
      </c>
      <c r="H6" s="416">
        <v>67416</v>
      </c>
      <c r="I6" s="416">
        <v>71029</v>
      </c>
      <c r="J6" s="416">
        <v>74220</v>
      </c>
      <c r="K6" s="416">
        <v>79882.49999999999</v>
      </c>
      <c r="L6" s="416">
        <v>82899</v>
      </c>
      <c r="M6" s="416">
        <v>70826</v>
      </c>
      <c r="N6" s="417">
        <v>62439</v>
      </c>
      <c r="O6" s="417">
        <v>65601</v>
      </c>
    </row>
    <row r="7" spans="1:15" ht="20.25" customHeight="1">
      <c r="A7" s="1939" t="s">
        <v>313</v>
      </c>
      <c r="B7" s="416">
        <v>478913</v>
      </c>
      <c r="C7" s="416">
        <v>470339</v>
      </c>
      <c r="D7" s="416">
        <v>581694</v>
      </c>
      <c r="E7" s="416">
        <v>733938</v>
      </c>
      <c r="F7" s="416">
        <v>764398</v>
      </c>
      <c r="G7" s="416">
        <v>819001</v>
      </c>
      <c r="H7" s="416">
        <v>914966</v>
      </c>
      <c r="I7" s="416">
        <v>1055180</v>
      </c>
      <c r="J7" s="416">
        <v>1076872</v>
      </c>
      <c r="K7" s="416">
        <v>1207118</v>
      </c>
      <c r="L7" s="416">
        <v>1303188</v>
      </c>
      <c r="M7" s="416">
        <v>1343910</v>
      </c>
      <c r="N7" s="417">
        <v>1454258.9999999995</v>
      </c>
      <c r="O7" s="417">
        <v>1627653</v>
      </c>
    </row>
    <row r="8" spans="1:15" ht="20.25" customHeight="1">
      <c r="A8" s="1939" t="s">
        <v>314</v>
      </c>
      <c r="B8" s="416">
        <v>298546.592707715</v>
      </c>
      <c r="C8" s="416">
        <v>327695.99999999994</v>
      </c>
      <c r="D8" s="416">
        <v>333731</v>
      </c>
      <c r="E8" s="416">
        <v>374035</v>
      </c>
      <c r="F8" s="416">
        <v>407441.00000000006</v>
      </c>
      <c r="G8" s="416">
        <v>452301</v>
      </c>
      <c r="H8" s="416">
        <v>523130.0000000002</v>
      </c>
      <c r="I8" s="416">
        <v>589753.0000000003</v>
      </c>
      <c r="J8" s="416">
        <v>708256.0000000002</v>
      </c>
      <c r="K8" s="416">
        <v>787726.4999999999</v>
      </c>
      <c r="L8" s="416">
        <v>840970.5999999997</v>
      </c>
      <c r="M8" s="416">
        <v>991685</v>
      </c>
      <c r="N8" s="417">
        <v>1077418.0000000007</v>
      </c>
      <c r="O8" s="417">
        <v>1164736</v>
      </c>
    </row>
    <row r="9" spans="1:15" ht="20.25" customHeight="1">
      <c r="A9" s="1938" t="s">
        <v>315</v>
      </c>
      <c r="B9" s="416"/>
      <c r="C9" s="416"/>
      <c r="D9" s="416"/>
      <c r="E9" s="416"/>
      <c r="F9" s="416"/>
      <c r="G9" s="416"/>
      <c r="H9" s="416"/>
      <c r="I9" s="416"/>
      <c r="J9" s="416"/>
      <c r="K9" s="416"/>
      <c r="L9" s="416"/>
      <c r="M9" s="791"/>
      <c r="N9" s="791"/>
      <c r="O9" s="791"/>
    </row>
    <row r="10" spans="1:15" ht="20.25" customHeight="1">
      <c r="A10" s="1939" t="s">
        <v>312</v>
      </c>
      <c r="B10" s="729">
        <v>4.932640003474434</v>
      </c>
      <c r="C10" s="729">
        <v>5.549157850260557</v>
      </c>
      <c r="D10" s="729">
        <v>5.4</v>
      </c>
      <c r="E10" s="729">
        <v>5.134181038874528</v>
      </c>
      <c r="F10" s="729">
        <v>5.111638700984481</v>
      </c>
      <c r="G10" s="729">
        <v>4.8</v>
      </c>
      <c r="H10" s="729">
        <v>4.477945044609408</v>
      </c>
      <c r="I10" s="729">
        <v>4.139310777278284</v>
      </c>
      <c r="J10" s="729">
        <v>3.991721829372446</v>
      </c>
      <c r="K10" s="729">
        <v>3.8</v>
      </c>
      <c r="L10" s="729">
        <v>3.7223554523241797</v>
      </c>
      <c r="M10" s="729">
        <v>2.94320902286009</v>
      </c>
      <c r="N10" s="147">
        <v>2.4069471064516774</v>
      </c>
      <c r="O10" s="147">
        <v>2.29535442741227</v>
      </c>
    </row>
    <row r="11" spans="1:15" ht="20.25" customHeight="1">
      <c r="A11" s="1939" t="s">
        <v>313</v>
      </c>
      <c r="B11" s="729">
        <v>58.56123585722176</v>
      </c>
      <c r="C11" s="729">
        <v>55.66662445364715</v>
      </c>
      <c r="D11" s="729">
        <v>60.075350572255374</v>
      </c>
      <c r="E11" s="729">
        <v>62.9</v>
      </c>
      <c r="F11" s="729">
        <v>61.896278925897555</v>
      </c>
      <c r="G11" s="729">
        <v>61.296826714306995</v>
      </c>
      <c r="H11" s="729">
        <v>60.77440764337978</v>
      </c>
      <c r="I11" s="729">
        <v>61.49203770246658</v>
      </c>
      <c r="J11" s="729">
        <v>57.91664605012079</v>
      </c>
      <c r="K11" s="729">
        <v>58.18201623635303</v>
      </c>
      <c r="L11" s="729">
        <v>58.5161335746323</v>
      </c>
      <c r="M11" s="729">
        <v>55.9</v>
      </c>
      <c r="N11" s="147">
        <v>56.05990634189063</v>
      </c>
      <c r="O11" s="147">
        <v>56.9</v>
      </c>
    </row>
    <row r="12" spans="1:15" ht="20.25" customHeight="1">
      <c r="A12" s="1939" t="s">
        <v>314</v>
      </c>
      <c r="B12" s="729">
        <v>36.50612413930382</v>
      </c>
      <c r="C12" s="729">
        <v>38.78421769609229</v>
      </c>
      <c r="D12" s="729">
        <v>34.466586937168614</v>
      </c>
      <c r="E12" s="729">
        <v>32.02527191107055</v>
      </c>
      <c r="F12" s="729">
        <v>32.99208237311797</v>
      </c>
      <c r="G12" s="729">
        <v>33.85174867882672</v>
      </c>
      <c r="H12" s="729">
        <v>34.747647312010805</v>
      </c>
      <c r="I12" s="729">
        <v>34.36865152025512</v>
      </c>
      <c r="J12" s="729">
        <v>38.091632120506766</v>
      </c>
      <c r="K12" s="729">
        <v>37.967718162437755</v>
      </c>
      <c r="L12" s="729">
        <v>37.76151097304353</v>
      </c>
      <c r="M12" s="729">
        <v>41.20995453414012</v>
      </c>
      <c r="N12" s="147">
        <v>41.5331465516577</v>
      </c>
      <c r="O12" s="147">
        <v>40.7536765349074</v>
      </c>
    </row>
    <row r="13" spans="1:15" ht="20.25" customHeight="1">
      <c r="A13" s="1938" t="s">
        <v>316</v>
      </c>
      <c r="B13" s="411"/>
      <c r="C13" s="411"/>
      <c r="D13" s="411"/>
      <c r="E13" s="411"/>
      <c r="F13" s="411"/>
      <c r="G13" s="411"/>
      <c r="H13" s="411"/>
      <c r="I13" s="411"/>
      <c r="J13" s="411"/>
      <c r="K13" s="411"/>
      <c r="L13" s="411"/>
      <c r="M13" s="412"/>
      <c r="N13" s="412"/>
      <c r="O13" s="412"/>
    </row>
    <row r="14" spans="1:15" ht="20.25" customHeight="1">
      <c r="A14" s="1939" t="s">
        <v>317</v>
      </c>
      <c r="B14" s="416">
        <v>40339.0636724862</v>
      </c>
      <c r="C14" s="416">
        <v>47307.410559631346</v>
      </c>
      <c r="D14" s="416">
        <v>53028</v>
      </c>
      <c r="E14" s="416">
        <v>60167</v>
      </c>
      <c r="F14" s="416">
        <v>63283</v>
      </c>
      <c r="G14" s="416">
        <v>65004</v>
      </c>
      <c r="H14" s="416">
        <v>67612</v>
      </c>
      <c r="I14" s="416">
        <v>71238</v>
      </c>
      <c r="J14" s="416">
        <v>74431</v>
      </c>
      <c r="K14" s="416">
        <v>80107.19999999997</v>
      </c>
      <c r="L14" s="416">
        <v>83138</v>
      </c>
      <c r="M14" s="416">
        <v>71069</v>
      </c>
      <c r="N14" s="417">
        <v>62682</v>
      </c>
      <c r="O14" s="417">
        <v>65841</v>
      </c>
    </row>
    <row r="15" spans="1:15" ht="20.25" customHeight="1">
      <c r="A15" s="1939" t="s">
        <v>318</v>
      </c>
      <c r="B15" s="416">
        <v>421137</v>
      </c>
      <c r="C15" s="416">
        <v>395296.7686672219</v>
      </c>
      <c r="D15" s="416">
        <v>472554.55811152625</v>
      </c>
      <c r="E15" s="416">
        <v>600843.0762788963</v>
      </c>
      <c r="F15" s="416">
        <v>630400</v>
      </c>
      <c r="G15" s="416">
        <v>689062</v>
      </c>
      <c r="H15" s="416">
        <v>794059</v>
      </c>
      <c r="I15" s="416">
        <v>941230.9999999999</v>
      </c>
      <c r="J15" s="416">
        <v>952315</v>
      </c>
      <c r="K15" s="416">
        <v>1047864</v>
      </c>
      <c r="L15" s="416">
        <v>1115638</v>
      </c>
      <c r="M15" s="416">
        <v>1154036</v>
      </c>
      <c r="N15" s="417">
        <v>1266507</v>
      </c>
      <c r="O15" s="417">
        <v>1385380</v>
      </c>
    </row>
    <row r="16" spans="1:15" ht="20.25" customHeight="1">
      <c r="A16" s="1939" t="s">
        <v>319</v>
      </c>
      <c r="B16" s="416">
        <v>57776</v>
      </c>
      <c r="C16" s="416">
        <v>64988.483146218765</v>
      </c>
      <c r="D16" s="416">
        <v>97034.35941232783</v>
      </c>
      <c r="E16" s="416">
        <v>118099.62444416099</v>
      </c>
      <c r="F16" s="416">
        <v>118292</v>
      </c>
      <c r="G16" s="416">
        <v>113072</v>
      </c>
      <c r="H16" s="416">
        <v>121003</v>
      </c>
      <c r="I16" s="416">
        <v>114611</v>
      </c>
      <c r="J16" s="416">
        <v>125005</v>
      </c>
      <c r="K16" s="416">
        <v>159350.80000000002</v>
      </c>
      <c r="L16" s="416">
        <v>187287.6</v>
      </c>
      <c r="M16" s="416">
        <v>190691</v>
      </c>
      <c r="N16" s="417">
        <v>188851.99999999997</v>
      </c>
      <c r="O16" s="417">
        <v>243858</v>
      </c>
    </row>
    <row r="17" spans="1:15" ht="20.25" customHeight="1">
      <c r="A17" s="1939" t="s">
        <v>320</v>
      </c>
      <c r="B17" s="416">
        <v>48169</v>
      </c>
      <c r="C17" s="416">
        <v>49624.959882338044</v>
      </c>
      <c r="D17" s="416">
        <v>53479.281337749206</v>
      </c>
      <c r="E17" s="416">
        <v>51246.04878602622</v>
      </c>
      <c r="F17" s="416">
        <v>67300</v>
      </c>
      <c r="G17" s="416">
        <v>63910</v>
      </c>
      <c r="H17" s="416">
        <v>50870</v>
      </c>
      <c r="I17" s="416">
        <v>38907.99999999999</v>
      </c>
      <c r="J17" s="416">
        <v>41828</v>
      </c>
      <c r="K17" s="416">
        <v>44984</v>
      </c>
      <c r="L17" s="416">
        <v>46531</v>
      </c>
      <c r="M17" s="416">
        <v>49056.99999999999</v>
      </c>
      <c r="N17" s="417">
        <v>50557</v>
      </c>
      <c r="O17" s="417">
        <v>52560</v>
      </c>
    </row>
    <row r="18" spans="1:15" ht="20.25" customHeight="1">
      <c r="A18" s="1939" t="s">
        <v>321</v>
      </c>
      <c r="B18" s="416">
        <v>5640</v>
      </c>
      <c r="C18" s="416">
        <v>7390.8413277696845</v>
      </c>
      <c r="D18" s="416">
        <v>7677.899279460739</v>
      </c>
      <c r="E18" s="416">
        <v>7584.721332716482</v>
      </c>
      <c r="F18" s="416">
        <v>10705</v>
      </c>
      <c r="G18" s="416">
        <v>13797</v>
      </c>
      <c r="H18" s="416">
        <v>11327</v>
      </c>
      <c r="I18" s="416">
        <v>24788</v>
      </c>
      <c r="J18" s="416">
        <v>25604</v>
      </c>
      <c r="K18" s="416">
        <v>26865</v>
      </c>
      <c r="L18" s="416">
        <v>29240</v>
      </c>
      <c r="M18" s="416">
        <v>33617</v>
      </c>
      <c r="N18" s="417">
        <v>36667</v>
      </c>
      <c r="O18" s="417">
        <v>38178</v>
      </c>
    </row>
    <row r="19" spans="1:15" ht="20.25" customHeight="1">
      <c r="A19" s="1939" t="s">
        <v>322</v>
      </c>
      <c r="B19" s="416">
        <v>28708</v>
      </c>
      <c r="C19" s="416">
        <v>30502.33124210447</v>
      </c>
      <c r="D19" s="416">
        <v>29100.123951441703</v>
      </c>
      <c r="E19" s="416">
        <v>37760.58425188572</v>
      </c>
      <c r="F19" s="416">
        <v>36852</v>
      </c>
      <c r="G19" s="416">
        <v>35632</v>
      </c>
      <c r="H19" s="416">
        <v>33593</v>
      </c>
      <c r="I19" s="416">
        <v>38775.00000000001</v>
      </c>
      <c r="J19" s="416">
        <v>38944</v>
      </c>
      <c r="K19" s="416">
        <v>42400</v>
      </c>
      <c r="L19" s="416">
        <v>41957.00000000001</v>
      </c>
      <c r="M19" s="416">
        <v>46222</v>
      </c>
      <c r="N19" s="417">
        <v>45957</v>
      </c>
      <c r="O19" s="417">
        <v>47183</v>
      </c>
    </row>
    <row r="20" spans="1:15" ht="20.25" customHeight="1">
      <c r="A20" s="1939" t="s">
        <v>323</v>
      </c>
      <c r="B20" s="416">
        <v>179</v>
      </c>
      <c r="C20" s="416">
        <v>404.594516900862</v>
      </c>
      <c r="D20" s="416">
        <v>1154.60935168207</v>
      </c>
      <c r="E20" s="416">
        <v>711.555418931437</v>
      </c>
      <c r="F20" s="416">
        <v>931</v>
      </c>
      <c r="G20" s="416">
        <v>924</v>
      </c>
      <c r="H20" s="416">
        <v>853</v>
      </c>
      <c r="I20" s="416">
        <v>3652.0000000000005</v>
      </c>
      <c r="J20" s="416">
        <v>3590.9999999999995</v>
      </c>
      <c r="K20" s="416">
        <v>3807</v>
      </c>
      <c r="L20" s="416">
        <v>4444</v>
      </c>
      <c r="M20" s="416">
        <v>5518</v>
      </c>
      <c r="N20" s="417">
        <v>6825</v>
      </c>
      <c r="O20" s="417">
        <v>8232</v>
      </c>
    </row>
    <row r="21" spans="1:20" ht="20.25" customHeight="1">
      <c r="A21" s="1939" t="s">
        <v>324</v>
      </c>
      <c r="B21" s="416">
        <v>29255</v>
      </c>
      <c r="C21" s="416">
        <v>31160.2632320505</v>
      </c>
      <c r="D21" s="416">
        <v>33389.246702892</v>
      </c>
      <c r="E21" s="416">
        <v>37190.4015224189</v>
      </c>
      <c r="F21" s="416">
        <v>42864</v>
      </c>
      <c r="G21" s="416">
        <v>39603</v>
      </c>
      <c r="H21" s="416">
        <v>51019</v>
      </c>
      <c r="I21" s="416">
        <v>59028</v>
      </c>
      <c r="J21" s="416">
        <v>67823</v>
      </c>
      <c r="K21" s="416">
        <v>84848</v>
      </c>
      <c r="L21" s="416">
        <v>81054</v>
      </c>
      <c r="M21" s="416">
        <v>107114.99999999999</v>
      </c>
      <c r="N21" s="417">
        <v>130284.00000000001</v>
      </c>
      <c r="O21" s="417">
        <v>144579</v>
      </c>
      <c r="P21" s="367"/>
      <c r="Q21" s="367"/>
      <c r="R21" s="367"/>
      <c r="S21" s="367"/>
      <c r="T21" s="367"/>
    </row>
    <row r="22" spans="1:15" ht="20.25" customHeight="1">
      <c r="A22" s="1939" t="s">
        <v>325</v>
      </c>
      <c r="B22" s="416">
        <v>43807</v>
      </c>
      <c r="C22" s="416">
        <v>47574.1266076466</v>
      </c>
      <c r="D22" s="416">
        <v>43093.7990277297</v>
      </c>
      <c r="E22" s="416">
        <v>57898.9935995657</v>
      </c>
      <c r="F22" s="416">
        <v>62028</v>
      </c>
      <c r="G22" s="416">
        <v>80327</v>
      </c>
      <c r="H22" s="416">
        <v>99010.00000000001</v>
      </c>
      <c r="I22" s="416">
        <v>97509</v>
      </c>
      <c r="J22" s="416">
        <v>117512.00000000001</v>
      </c>
      <c r="K22" s="416">
        <v>126238.99999999999</v>
      </c>
      <c r="L22" s="416">
        <v>131667</v>
      </c>
      <c r="M22" s="416">
        <v>148248</v>
      </c>
      <c r="N22" s="417">
        <v>169671.00000000003</v>
      </c>
      <c r="O22" s="417">
        <v>182709</v>
      </c>
    </row>
    <row r="23" spans="1:15" ht="20.25" customHeight="1">
      <c r="A23" s="1939" t="s">
        <v>326</v>
      </c>
      <c r="B23" s="416">
        <v>27375</v>
      </c>
      <c r="C23" s="416">
        <v>27284.758755147064</v>
      </c>
      <c r="D23" s="416">
        <v>19123.734190047962</v>
      </c>
      <c r="E23" s="416">
        <v>21014.363810926825</v>
      </c>
      <c r="F23" s="416">
        <v>20020</v>
      </c>
      <c r="G23" s="416">
        <v>14837</v>
      </c>
      <c r="H23" s="416">
        <v>16885</v>
      </c>
      <c r="I23" s="416">
        <v>22656</v>
      </c>
      <c r="J23" s="416">
        <v>32743.000000000004</v>
      </c>
      <c r="K23" s="416">
        <v>39146</v>
      </c>
      <c r="L23" s="416">
        <v>40975</v>
      </c>
      <c r="M23" s="416">
        <v>44829</v>
      </c>
      <c r="N23" s="417">
        <v>45115</v>
      </c>
      <c r="O23" s="417">
        <v>45154</v>
      </c>
    </row>
    <row r="24" spans="1:15" ht="20.25" customHeight="1">
      <c r="A24" s="1939" t="s">
        <v>327</v>
      </c>
      <c r="B24" s="416">
        <v>5941</v>
      </c>
      <c r="C24" s="416">
        <v>7175.214992312722</v>
      </c>
      <c r="D24" s="416">
        <v>5401.40260772225</v>
      </c>
      <c r="E24" s="416">
        <v>5124.064811985461</v>
      </c>
      <c r="F24" s="416">
        <v>7548</v>
      </c>
      <c r="G24" s="416">
        <v>11869</v>
      </c>
      <c r="H24" s="416">
        <v>32496</v>
      </c>
      <c r="I24" s="416">
        <v>16649</v>
      </c>
      <c r="J24" s="416">
        <v>17063</v>
      </c>
      <c r="K24" s="416">
        <v>21601</v>
      </c>
      <c r="L24" s="416">
        <v>41907.99999999999</v>
      </c>
      <c r="M24" s="416">
        <v>55439.99999999999</v>
      </c>
      <c r="N24" s="417">
        <v>59982</v>
      </c>
      <c r="O24" s="417">
        <v>67383</v>
      </c>
    </row>
    <row r="25" spans="1:15" ht="20.25" customHeight="1">
      <c r="A25" s="1939" t="s">
        <v>328</v>
      </c>
      <c r="B25" s="416">
        <v>10553</v>
      </c>
      <c r="C25" s="416">
        <v>12146.502368115704</v>
      </c>
      <c r="D25" s="416">
        <v>12218.260044490973</v>
      </c>
      <c r="E25" s="416">
        <v>12826.312508187179</v>
      </c>
      <c r="F25" s="416">
        <v>13691</v>
      </c>
      <c r="G25" s="416">
        <v>14257</v>
      </c>
      <c r="H25" s="416">
        <v>16478</v>
      </c>
      <c r="I25" s="416">
        <v>21673</v>
      </c>
      <c r="J25" s="416">
        <v>30021</v>
      </c>
      <c r="K25" s="416">
        <v>37326</v>
      </c>
      <c r="L25" s="416">
        <v>39540</v>
      </c>
      <c r="M25" s="416">
        <v>53465.00000000001</v>
      </c>
      <c r="N25" s="417">
        <v>57436</v>
      </c>
      <c r="O25" s="417">
        <v>62064</v>
      </c>
    </row>
    <row r="26" spans="1:15" ht="20.25" customHeight="1">
      <c r="A26" s="1939" t="s">
        <v>329</v>
      </c>
      <c r="B26" s="416">
        <v>8017</v>
      </c>
      <c r="C26" s="416">
        <v>8238.369429774515</v>
      </c>
      <c r="D26" s="416">
        <v>7816.211633230266</v>
      </c>
      <c r="E26" s="416">
        <v>9617.711299987888</v>
      </c>
      <c r="F26" s="416">
        <v>6937</v>
      </c>
      <c r="G26" s="416">
        <v>7953</v>
      </c>
      <c r="H26" s="416">
        <v>9730</v>
      </c>
      <c r="I26" s="416">
        <v>10713.999999999998</v>
      </c>
      <c r="J26" s="416">
        <v>12629</v>
      </c>
      <c r="K26" s="416">
        <v>15334.000000000002</v>
      </c>
      <c r="L26" s="416">
        <v>16665</v>
      </c>
      <c r="M26" s="416">
        <v>14597</v>
      </c>
      <c r="N26" s="417">
        <v>16624</v>
      </c>
      <c r="O26" s="417">
        <v>17383</v>
      </c>
    </row>
    <row r="27" spans="1:15" ht="20.25" customHeight="1">
      <c r="A27" s="1939" t="s">
        <v>330</v>
      </c>
      <c r="B27" s="416">
        <v>28349.59270771488</v>
      </c>
      <c r="C27" s="416">
        <v>29640.997681762845</v>
      </c>
      <c r="D27" s="416">
        <v>35901.26552666082</v>
      </c>
      <c r="E27" s="416">
        <v>40575.18110276318</v>
      </c>
      <c r="F27" s="416">
        <v>46055</v>
      </c>
      <c r="G27" s="416">
        <v>59385</v>
      </c>
      <c r="H27" s="416">
        <v>65846</v>
      </c>
      <c r="I27" s="416">
        <v>88338</v>
      </c>
      <c r="J27" s="416">
        <v>92584</v>
      </c>
      <c r="K27" s="416">
        <v>101865</v>
      </c>
      <c r="L27" s="416">
        <v>113339</v>
      </c>
      <c r="M27" s="416">
        <v>119752.99999999999</v>
      </c>
      <c r="N27" s="417">
        <v>129589</v>
      </c>
      <c r="O27" s="417">
        <v>147239</v>
      </c>
    </row>
    <row r="28" spans="1:15" ht="20.25" customHeight="1">
      <c r="A28" s="1939" t="s">
        <v>331</v>
      </c>
      <c r="B28" s="416">
        <v>8662</v>
      </c>
      <c r="C28" s="416">
        <v>12501.847153770275</v>
      </c>
      <c r="D28" s="416">
        <v>15340.886177067197</v>
      </c>
      <c r="E28" s="416">
        <v>18494.570575753165</v>
      </c>
      <c r="F28" s="416">
        <v>19259</v>
      </c>
      <c r="G28" s="416">
        <v>24848</v>
      </c>
      <c r="H28" s="416">
        <v>29000.999999999996</v>
      </c>
      <c r="I28" s="416">
        <v>43227</v>
      </c>
      <c r="J28" s="416">
        <v>49219</v>
      </c>
      <c r="K28" s="416">
        <v>53397</v>
      </c>
      <c r="L28" s="416">
        <v>58190</v>
      </c>
      <c r="M28" s="416">
        <v>68302</v>
      </c>
      <c r="N28" s="417">
        <v>71732</v>
      </c>
      <c r="O28" s="417">
        <v>77689</v>
      </c>
    </row>
    <row r="29" spans="1:15" ht="20.25" customHeight="1">
      <c r="A29" s="1939" t="s">
        <v>332</v>
      </c>
      <c r="B29" s="416">
        <v>16543</v>
      </c>
      <c r="C29" s="416">
        <v>9410.514469604203</v>
      </c>
      <c r="D29" s="416">
        <v>9958.960917330445</v>
      </c>
      <c r="E29" s="416">
        <v>6277.144988766373</v>
      </c>
      <c r="F29" s="416">
        <v>3062</v>
      </c>
      <c r="G29" s="416">
        <v>6405</v>
      </c>
      <c r="H29" s="416">
        <v>16177.999999999998</v>
      </c>
      <c r="I29" s="416">
        <v>19139</v>
      </c>
      <c r="J29" s="416">
        <v>65942</v>
      </c>
      <c r="K29" s="416">
        <v>76609</v>
      </c>
      <c r="L29" s="416">
        <v>82693</v>
      </c>
      <c r="M29" s="416">
        <v>99117</v>
      </c>
      <c r="N29" s="417">
        <v>104881.99999999999</v>
      </c>
      <c r="O29" s="417">
        <v>108972</v>
      </c>
    </row>
    <row r="30" spans="1:15" ht="20.25" customHeight="1">
      <c r="A30" s="1940" t="s">
        <v>333</v>
      </c>
      <c r="B30" s="421">
        <v>37348</v>
      </c>
      <c r="C30" s="421">
        <v>50541.83677905341</v>
      </c>
      <c r="D30" s="421">
        <v>56267.33084279092</v>
      </c>
      <c r="E30" s="421">
        <v>63524.84059853364</v>
      </c>
      <c r="F30" s="421">
        <v>65670</v>
      </c>
      <c r="G30" s="421">
        <v>73525</v>
      </c>
      <c r="H30" s="421">
        <v>89552</v>
      </c>
      <c r="I30" s="421">
        <v>103826</v>
      </c>
      <c r="J30" s="421">
        <v>112094</v>
      </c>
      <c r="K30" s="421">
        <v>112984.00000000001</v>
      </c>
      <c r="L30" s="421">
        <v>112791</v>
      </c>
      <c r="M30" s="421">
        <v>145345</v>
      </c>
      <c r="N30" s="422">
        <v>150754</v>
      </c>
      <c r="O30" s="422">
        <v>163586</v>
      </c>
    </row>
    <row r="31" spans="1:14" ht="21" customHeight="1">
      <c r="A31" s="1224" t="s">
        <v>334</v>
      </c>
      <c r="B31" s="1224"/>
      <c r="C31" s="1224"/>
      <c r="D31" s="1224"/>
      <c r="E31" s="1224"/>
      <c r="F31" s="1224"/>
      <c r="G31" s="1224"/>
      <c r="H31" s="1224"/>
      <c r="I31" s="1224"/>
      <c r="J31" s="1224"/>
      <c r="K31" s="1224"/>
      <c r="L31" s="1224"/>
      <c r="M31" s="1224"/>
      <c r="N31" s="1224"/>
    </row>
    <row r="32" spans="1:14" ht="15.75" customHeight="1">
      <c r="A32" s="657" t="s">
        <v>335</v>
      </c>
      <c r="B32" s="657"/>
      <c r="C32" s="657"/>
      <c r="D32" s="657"/>
      <c r="E32" s="657"/>
      <c r="F32" s="657"/>
      <c r="G32" s="657"/>
      <c r="H32" s="657"/>
      <c r="I32" s="657"/>
      <c r="J32" s="657"/>
      <c r="K32" s="657"/>
      <c r="L32" s="657"/>
      <c r="M32" s="657"/>
      <c r="N32" s="657"/>
    </row>
    <row r="33" spans="1:14" ht="27.75" customHeight="1">
      <c r="A33" s="1469" t="s">
        <v>336</v>
      </c>
      <c r="B33" s="1469"/>
      <c r="C33" s="1469"/>
      <c r="D33" s="1469"/>
      <c r="E33" s="1469"/>
      <c r="F33" s="1469"/>
      <c r="G33" s="1469"/>
      <c r="H33" s="1469"/>
      <c r="I33" s="1469"/>
      <c r="J33" s="1469"/>
      <c r="K33" s="1469"/>
      <c r="L33" s="1469"/>
      <c r="M33" s="1469"/>
      <c r="N33" s="1469"/>
    </row>
    <row r="34" spans="1:16" ht="15.75" customHeight="1">
      <c r="A34" s="1469" t="s">
        <v>337</v>
      </c>
      <c r="B34" s="1469"/>
      <c r="C34" s="1469"/>
      <c r="D34" s="1469"/>
      <c r="E34" s="1469"/>
      <c r="F34" s="1469"/>
      <c r="G34" s="1469"/>
      <c r="H34" s="1469"/>
      <c r="I34" s="1469"/>
      <c r="J34" s="1469"/>
      <c r="K34" s="1469"/>
      <c r="L34" s="1469"/>
      <c r="M34" s="1469"/>
      <c r="N34" s="1469"/>
      <c r="O34" s="1469"/>
      <c r="P34" s="1469"/>
    </row>
    <row r="45" ht="12.75">
      <c r="N45" s="519"/>
    </row>
  </sheetData>
  <sheetProtection/>
  <mergeCells count="5">
    <mergeCell ref="A1:O1"/>
    <mergeCell ref="A31:N31"/>
    <mergeCell ref="A32:N32"/>
    <mergeCell ref="A33:N33"/>
    <mergeCell ref="A34:P34"/>
  </mergeCells>
  <printOptions/>
  <pageMargins left="0.75" right="0.75" top="1" bottom="1" header="0.5" footer="0.5"/>
  <pageSetup horizontalDpi="600" verticalDpi="600" orientation="portrait" paperSize="9"/>
  <legacyDrawing r:id="rId2"/>
</worksheet>
</file>

<file path=xl/worksheets/sheet50.xml><?xml version="1.0" encoding="utf-8"?>
<worksheet xmlns="http://schemas.openxmlformats.org/spreadsheetml/2006/main" xmlns:r="http://schemas.openxmlformats.org/officeDocument/2006/relationships">
  <sheetPr>
    <tabColor indexed="41"/>
  </sheetPr>
  <dimension ref="A1:E19"/>
  <sheetViews>
    <sheetView workbookViewId="0" topLeftCell="A1">
      <selection activeCell="K12" sqref="K12"/>
    </sheetView>
  </sheetViews>
  <sheetFormatPr defaultColWidth="9.00390625" defaultRowHeight="14.25"/>
  <cols>
    <col min="1" max="1" width="15.875" style="366" customWidth="1"/>
    <col min="2" max="2" width="14.00390625" style="366" customWidth="1"/>
    <col min="3" max="3" width="12.375" style="366" customWidth="1"/>
    <col min="4" max="4" width="13.75390625" style="366" customWidth="1"/>
    <col min="5" max="5" width="14.50390625" style="366" customWidth="1"/>
    <col min="6" max="16384" width="9.00390625" style="366" customWidth="1"/>
  </cols>
  <sheetData>
    <row r="1" spans="1:5" ht="43.5" customHeight="1">
      <c r="A1" s="6" t="s">
        <v>47</v>
      </c>
      <c r="B1" s="6"/>
      <c r="C1" s="6"/>
      <c r="D1" s="6"/>
      <c r="E1" s="6"/>
    </row>
    <row r="2" spans="1:5" ht="15" customHeight="1">
      <c r="A2" s="603" t="s">
        <v>445</v>
      </c>
      <c r="B2" s="586" t="s">
        <v>1185</v>
      </c>
      <c r="C2" s="586" t="s">
        <v>1186</v>
      </c>
      <c r="D2" s="586" t="s">
        <v>1187</v>
      </c>
      <c r="E2" s="588" t="s">
        <v>1188</v>
      </c>
    </row>
    <row r="3" spans="1:5" ht="15" customHeight="1">
      <c r="A3" s="604"/>
      <c r="B3" s="605" t="s">
        <v>1189</v>
      </c>
      <c r="C3" s="605" t="s">
        <v>1189</v>
      </c>
      <c r="D3" s="605" t="s">
        <v>1190</v>
      </c>
      <c r="E3" s="667" t="s">
        <v>1191</v>
      </c>
    </row>
    <row r="4" spans="1:5" ht="20.25" customHeight="1">
      <c r="A4" s="1488" t="s">
        <v>349</v>
      </c>
      <c r="B4" s="1489">
        <v>13781</v>
      </c>
      <c r="C4" s="1489">
        <v>885.1</v>
      </c>
      <c r="D4" s="1490">
        <v>2548.8</v>
      </c>
      <c r="E4" s="1491">
        <v>8500</v>
      </c>
    </row>
    <row r="5" spans="1:5" ht="20.25" customHeight="1">
      <c r="A5" s="1492" t="s">
        <v>446</v>
      </c>
      <c r="B5" s="382">
        <v>8010</v>
      </c>
      <c r="C5" s="382">
        <v>10</v>
      </c>
      <c r="D5" s="1493">
        <v>14.5</v>
      </c>
      <c r="E5" s="383"/>
    </row>
    <row r="6" spans="1:5" ht="20.25" customHeight="1">
      <c r="A6" s="1492" t="s">
        <v>447</v>
      </c>
      <c r="B6" s="382">
        <v>2470</v>
      </c>
      <c r="C6" s="382">
        <v>21</v>
      </c>
      <c r="D6" s="1493">
        <v>93</v>
      </c>
      <c r="E6" s="383">
        <v>200</v>
      </c>
    </row>
    <row r="7" spans="1:5" ht="20.25" customHeight="1">
      <c r="A7" s="1492" t="s">
        <v>448</v>
      </c>
      <c r="B7" s="382">
        <v>58</v>
      </c>
      <c r="C7" s="382">
        <v>25</v>
      </c>
      <c r="D7" s="1493">
        <v>13</v>
      </c>
      <c r="E7" s="383"/>
    </row>
    <row r="8" spans="1:5" ht="20.25" customHeight="1">
      <c r="A8" s="1492" t="s">
        <v>449</v>
      </c>
      <c r="B8" s="382">
        <v>268</v>
      </c>
      <c r="C8" s="382">
        <v>30</v>
      </c>
      <c r="D8" s="1493">
        <v>12.6</v>
      </c>
      <c r="E8" s="383"/>
    </row>
    <row r="9" spans="1:5" ht="20.25" customHeight="1">
      <c r="A9" s="1492" t="s">
        <v>558</v>
      </c>
      <c r="B9" s="382">
        <v>1248</v>
      </c>
      <c r="C9" s="382">
        <v>319.1</v>
      </c>
      <c r="D9" s="1493">
        <v>530.1</v>
      </c>
      <c r="E9" s="383">
        <v>600</v>
      </c>
    </row>
    <row r="10" spans="1:5" ht="20.25" customHeight="1">
      <c r="A10" s="1492" t="s">
        <v>451</v>
      </c>
      <c r="B10" s="382">
        <v>86</v>
      </c>
      <c r="C10" s="382">
        <v>35</v>
      </c>
      <c r="D10" s="1493">
        <v>17</v>
      </c>
      <c r="E10" s="383"/>
    </row>
    <row r="11" spans="1:5" ht="20.25" customHeight="1">
      <c r="A11" s="1492" t="s">
        <v>452</v>
      </c>
      <c r="B11" s="382">
        <v>555</v>
      </c>
      <c r="C11" s="382">
        <v>35</v>
      </c>
      <c r="D11" s="1493">
        <v>57</v>
      </c>
      <c r="E11" s="383"/>
    </row>
    <row r="12" spans="1:5" ht="20.25" customHeight="1">
      <c r="A12" s="1492" t="s">
        <v>453</v>
      </c>
      <c r="B12" s="382">
        <v>140</v>
      </c>
      <c r="C12" s="382">
        <v>40</v>
      </c>
      <c r="D12" s="1493">
        <v>85</v>
      </c>
      <c r="E12" s="383">
        <v>455</v>
      </c>
    </row>
    <row r="13" spans="1:5" ht="20.25" customHeight="1">
      <c r="A13" s="1492" t="s">
        <v>454</v>
      </c>
      <c r="B13" s="382">
        <v>294</v>
      </c>
      <c r="C13" s="382">
        <v>158</v>
      </c>
      <c r="D13" s="1493">
        <v>815.9</v>
      </c>
      <c r="E13" s="383">
        <v>3250</v>
      </c>
    </row>
    <row r="14" spans="1:5" ht="20.25" customHeight="1">
      <c r="A14" s="1492" t="s">
        <v>455</v>
      </c>
      <c r="B14" s="382">
        <v>232</v>
      </c>
      <c r="C14" s="382">
        <v>145</v>
      </c>
      <c r="D14" s="1493">
        <v>789.6</v>
      </c>
      <c r="E14" s="383">
        <v>3750</v>
      </c>
    </row>
    <row r="15" spans="1:5" ht="20.25" customHeight="1">
      <c r="A15" s="1492" t="s">
        <v>456</v>
      </c>
      <c r="B15" s="382">
        <v>385</v>
      </c>
      <c r="C15" s="382">
        <v>47</v>
      </c>
      <c r="D15" s="1493">
        <v>112.1</v>
      </c>
      <c r="E15" s="383">
        <v>245</v>
      </c>
    </row>
    <row r="16" spans="1:5" ht="20.25" customHeight="1">
      <c r="A16" s="1492" t="s">
        <v>457</v>
      </c>
      <c r="B16" s="382">
        <v>20</v>
      </c>
      <c r="C16" s="382">
        <v>20</v>
      </c>
      <c r="D16" s="1493">
        <v>9</v>
      </c>
      <c r="E16" s="383"/>
    </row>
    <row r="17" spans="1:5" ht="20.25" customHeight="1">
      <c r="A17" s="1492" t="s">
        <v>458</v>
      </c>
      <c r="B17" s="382">
        <v>5</v>
      </c>
      <c r="C17" s="382"/>
      <c r="D17" s="1493"/>
      <c r="E17" s="383"/>
    </row>
    <row r="18" spans="1:5" ht="20.25" customHeight="1">
      <c r="A18" s="1494" t="s">
        <v>443</v>
      </c>
      <c r="B18" s="386">
        <v>10</v>
      </c>
      <c r="C18" s="386"/>
      <c r="D18" s="1495"/>
      <c r="E18" s="387"/>
    </row>
    <row r="19" s="375" customFormat="1" ht="12.75">
      <c r="A19" s="364" t="s">
        <v>1192</v>
      </c>
    </row>
  </sheetData>
  <sheetProtection/>
  <mergeCells count="2">
    <mergeCell ref="A1:E1"/>
    <mergeCell ref="A2:A3"/>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H12" sqref="H12"/>
    </sheetView>
  </sheetViews>
  <sheetFormatPr defaultColWidth="9.00390625" defaultRowHeight="14.25"/>
  <cols>
    <col min="1" max="1" width="17.50390625" style="1" customWidth="1"/>
    <col min="2" max="3" width="35.75390625" style="1" customWidth="1"/>
    <col min="4" max="16384" width="9.00390625" style="1" customWidth="1"/>
  </cols>
  <sheetData>
    <row r="1" spans="1:3" ht="43.5" customHeight="1">
      <c r="A1" s="6" t="s">
        <v>48</v>
      </c>
      <c r="B1" s="6"/>
      <c r="C1" s="6"/>
    </row>
    <row r="2" spans="1:3" ht="16.5" customHeight="1">
      <c r="A2" s="6"/>
      <c r="B2" s="6"/>
      <c r="C2" s="732" t="s">
        <v>914</v>
      </c>
    </row>
    <row r="3" spans="1:4" ht="25.5" customHeight="1">
      <c r="A3" s="1474" t="s">
        <v>155</v>
      </c>
      <c r="B3" s="1475" t="s">
        <v>169</v>
      </c>
      <c r="C3" s="1476" t="s">
        <v>168</v>
      </c>
      <c r="D3" s="1477"/>
    </row>
    <row r="4" spans="1:3" ht="25.5" customHeight="1">
      <c r="A4" s="1478" t="s">
        <v>1193</v>
      </c>
      <c r="B4" s="1479"/>
      <c r="C4" s="1480"/>
    </row>
    <row r="5" spans="1:3" ht="25.5" customHeight="1">
      <c r="A5" s="1481" t="s">
        <v>1194</v>
      </c>
      <c r="B5" s="1482">
        <v>12338</v>
      </c>
      <c r="C5" s="1483">
        <v>14485.5</v>
      </c>
    </row>
    <row r="6" spans="1:3" ht="25.5" customHeight="1">
      <c r="A6" s="1481" t="s">
        <v>1195</v>
      </c>
      <c r="B6" s="1482">
        <v>19018</v>
      </c>
      <c r="C6" s="1483">
        <v>10428</v>
      </c>
    </row>
    <row r="7" spans="1:3" ht="25.5" customHeight="1">
      <c r="A7" s="1481" t="s">
        <v>1178</v>
      </c>
      <c r="B7" s="1482">
        <v>1935</v>
      </c>
      <c r="C7" s="1483">
        <v>1270</v>
      </c>
    </row>
    <row r="8" spans="1:3" ht="25.5" customHeight="1">
      <c r="A8" s="1484" t="s">
        <v>1196</v>
      </c>
      <c r="B8" s="1479"/>
      <c r="C8" s="1480"/>
    </row>
    <row r="9" spans="1:3" ht="25.5" customHeight="1">
      <c r="A9" s="1481" t="s">
        <v>1194</v>
      </c>
      <c r="B9" s="1482"/>
      <c r="C9" s="1483"/>
    </row>
    <row r="10" spans="1:3" ht="25.5" customHeight="1">
      <c r="A10" s="1481" t="s">
        <v>1195</v>
      </c>
      <c r="B10" s="1482"/>
      <c r="C10" s="1483"/>
    </row>
    <row r="11" spans="1:3" ht="25.5" customHeight="1">
      <c r="A11" s="1481" t="s">
        <v>1178</v>
      </c>
      <c r="B11" s="1482"/>
      <c r="C11" s="1483"/>
    </row>
    <row r="12" spans="1:3" ht="25.5" customHeight="1">
      <c r="A12" s="1484" t="s">
        <v>1197</v>
      </c>
      <c r="B12" s="1479"/>
      <c r="C12" s="1480"/>
    </row>
    <row r="13" spans="1:3" ht="25.5" customHeight="1">
      <c r="A13" s="1481" t="s">
        <v>1194</v>
      </c>
      <c r="B13" s="1482">
        <v>989</v>
      </c>
      <c r="C13" s="1483">
        <v>656.4</v>
      </c>
    </row>
    <row r="14" spans="1:3" ht="25.5" customHeight="1">
      <c r="A14" s="1481" t="s">
        <v>1195</v>
      </c>
      <c r="B14" s="1482"/>
      <c r="C14" s="1483">
        <v>28</v>
      </c>
    </row>
    <row r="15" spans="1:3" ht="25.5" customHeight="1">
      <c r="A15" s="1485" t="s">
        <v>1178</v>
      </c>
      <c r="B15" s="1486"/>
      <c r="C15" s="1487">
        <v>5</v>
      </c>
    </row>
    <row r="16" ht="14.25">
      <c r="A16" s="364" t="s">
        <v>1198</v>
      </c>
    </row>
  </sheetData>
  <sheetProtection/>
  <mergeCells count="1">
    <mergeCell ref="A1:C1"/>
  </mergeCells>
  <printOptions/>
  <pageMargins left="0.75" right="0.75" top="1" bottom="1" header="0.51" footer="0.51"/>
  <pageSetup orientation="portrait" paperSize="9"/>
</worksheet>
</file>

<file path=xl/worksheets/sheet52.xml><?xml version="1.0" encoding="utf-8"?>
<worksheet xmlns="http://schemas.openxmlformats.org/spreadsheetml/2006/main" xmlns:r="http://schemas.openxmlformats.org/officeDocument/2006/relationships">
  <sheetPr>
    <tabColor indexed="41"/>
  </sheetPr>
  <dimension ref="A1:I20"/>
  <sheetViews>
    <sheetView workbookViewId="0" topLeftCell="A1">
      <selection activeCell="M6" sqref="M6"/>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22.5" customHeight="1"/>
    <row r="3" spans="1:9" ht="77.25" customHeight="1">
      <c r="A3" s="3" t="s">
        <v>1199</v>
      </c>
      <c r="B3" s="3"/>
      <c r="C3" s="3"/>
      <c r="D3" s="3"/>
      <c r="E3" s="3"/>
      <c r="F3" s="3"/>
      <c r="G3" s="3"/>
      <c r="H3" s="3"/>
      <c r="I3" s="3"/>
    </row>
    <row r="4" spans="1:9" ht="94.5" customHeight="1">
      <c r="A4" s="3" t="s">
        <v>1200</v>
      </c>
      <c r="B4" s="3"/>
      <c r="C4" s="3"/>
      <c r="D4" s="3"/>
      <c r="E4" s="3"/>
      <c r="F4" s="3"/>
      <c r="G4" s="3"/>
      <c r="H4" s="3"/>
      <c r="I4" s="3"/>
    </row>
    <row r="5" spans="1:9" ht="93" customHeight="1">
      <c r="A5" s="3" t="s">
        <v>1201</v>
      </c>
      <c r="B5" s="3"/>
      <c r="C5" s="3"/>
      <c r="D5" s="3"/>
      <c r="E5" s="3"/>
      <c r="F5" s="3"/>
      <c r="G5" s="3"/>
      <c r="H5" s="3"/>
      <c r="I5" s="3"/>
    </row>
    <row r="6" spans="1:9" ht="122.25" customHeight="1">
      <c r="A6" s="3" t="s">
        <v>1202</v>
      </c>
      <c r="B6" s="3"/>
      <c r="C6" s="3"/>
      <c r="D6" s="3"/>
      <c r="E6" s="3"/>
      <c r="F6" s="3"/>
      <c r="G6" s="3"/>
      <c r="H6" s="3"/>
      <c r="I6" s="3"/>
    </row>
    <row r="7" spans="1:9" ht="48.75" customHeight="1">
      <c r="A7" s="3" t="s">
        <v>1203</v>
      </c>
      <c r="B7" s="3"/>
      <c r="C7" s="3"/>
      <c r="D7" s="3"/>
      <c r="E7" s="3"/>
      <c r="F7" s="3"/>
      <c r="G7" s="3"/>
      <c r="H7" s="3"/>
      <c r="I7" s="3"/>
    </row>
    <row r="8" spans="1:9" ht="75.75" customHeight="1">
      <c r="A8" s="3" t="s">
        <v>1204</v>
      </c>
      <c r="B8" s="3"/>
      <c r="C8" s="3"/>
      <c r="D8" s="3"/>
      <c r="E8" s="3"/>
      <c r="F8" s="3"/>
      <c r="G8" s="3"/>
      <c r="H8" s="3"/>
      <c r="I8" s="3"/>
    </row>
    <row r="9" spans="1:9" ht="33.75" customHeight="1">
      <c r="A9" s="3" t="s">
        <v>1205</v>
      </c>
      <c r="B9" s="3"/>
      <c r="C9" s="3"/>
      <c r="D9" s="3"/>
      <c r="E9" s="3"/>
      <c r="F9" s="3"/>
      <c r="G9" s="3"/>
      <c r="H9" s="3"/>
      <c r="I9" s="3"/>
    </row>
    <row r="10" spans="1:9" ht="46.5" customHeight="1">
      <c r="A10" s="3" t="s">
        <v>1206</v>
      </c>
      <c r="B10" s="3"/>
      <c r="C10" s="3"/>
      <c r="D10" s="3"/>
      <c r="E10" s="3"/>
      <c r="F10" s="3"/>
      <c r="G10" s="3"/>
      <c r="H10" s="3"/>
      <c r="I10" s="3"/>
    </row>
    <row r="11" spans="1:9" ht="30.75" customHeight="1">
      <c r="A11" s="3" t="s">
        <v>1207</v>
      </c>
      <c r="B11" s="3"/>
      <c r="C11" s="3"/>
      <c r="D11" s="3"/>
      <c r="E11" s="3"/>
      <c r="F11" s="3"/>
      <c r="G11" s="3"/>
      <c r="H11" s="3"/>
      <c r="I11" s="3"/>
    </row>
    <row r="12" spans="1:9" ht="77.25" customHeight="1">
      <c r="A12" s="3" t="s">
        <v>1208</v>
      </c>
      <c r="B12" s="3"/>
      <c r="C12" s="3"/>
      <c r="D12" s="3"/>
      <c r="E12" s="3"/>
      <c r="F12" s="3"/>
      <c r="G12" s="3"/>
      <c r="H12" s="3"/>
      <c r="I12" s="3"/>
    </row>
    <row r="13" spans="1:9" ht="89.25" customHeight="1">
      <c r="A13" s="3" t="s">
        <v>1209</v>
      </c>
      <c r="B13" s="3"/>
      <c r="C13" s="3"/>
      <c r="D13" s="3"/>
      <c r="E13" s="3"/>
      <c r="F13" s="3"/>
      <c r="G13" s="3"/>
      <c r="H13" s="3"/>
      <c r="I13" s="3"/>
    </row>
    <row r="14" spans="1:9" ht="63.75" customHeight="1">
      <c r="A14" s="3" t="s">
        <v>1210</v>
      </c>
      <c r="B14" s="3"/>
      <c r="C14" s="3"/>
      <c r="D14" s="3"/>
      <c r="E14" s="3"/>
      <c r="F14" s="3"/>
      <c r="G14" s="3"/>
      <c r="H14" s="3"/>
      <c r="I14" s="3"/>
    </row>
    <row r="15" spans="1:9" ht="48" customHeight="1">
      <c r="A15" s="3" t="s">
        <v>1211</v>
      </c>
      <c r="B15" s="3"/>
      <c r="C15" s="3"/>
      <c r="D15" s="3"/>
      <c r="E15" s="3"/>
      <c r="F15" s="3"/>
      <c r="G15" s="3"/>
      <c r="H15" s="3"/>
      <c r="I15" s="3"/>
    </row>
    <row r="16" spans="1:9" ht="76.5" customHeight="1">
      <c r="A16" s="3" t="s">
        <v>1212</v>
      </c>
      <c r="B16" s="3"/>
      <c r="C16" s="3"/>
      <c r="D16" s="3"/>
      <c r="E16" s="3"/>
      <c r="F16" s="3"/>
      <c r="G16" s="3"/>
      <c r="H16" s="3"/>
      <c r="I16" s="3"/>
    </row>
    <row r="17" spans="1:9" ht="18.75" customHeight="1">
      <c r="A17" s="3" t="s">
        <v>1213</v>
      </c>
      <c r="B17" s="3"/>
      <c r="C17" s="3"/>
      <c r="D17" s="3"/>
      <c r="E17" s="3"/>
      <c r="F17" s="3"/>
      <c r="G17" s="3"/>
      <c r="H17" s="3"/>
      <c r="I17" s="3"/>
    </row>
    <row r="18" spans="1:9" ht="18.75" customHeight="1">
      <c r="A18" s="3" t="s">
        <v>1214</v>
      </c>
      <c r="B18" s="3"/>
      <c r="C18" s="3"/>
      <c r="D18" s="3"/>
      <c r="E18" s="3"/>
      <c r="F18" s="3"/>
      <c r="G18" s="3"/>
      <c r="H18" s="3"/>
      <c r="I18" s="3"/>
    </row>
    <row r="19" spans="1:9" ht="73.5" customHeight="1">
      <c r="A19" s="3" t="s">
        <v>1215</v>
      </c>
      <c r="B19" s="3"/>
      <c r="C19" s="3"/>
      <c r="D19" s="3"/>
      <c r="E19" s="3"/>
      <c r="F19" s="3"/>
      <c r="G19" s="3"/>
      <c r="H19" s="3"/>
      <c r="I19" s="3"/>
    </row>
    <row r="20" spans="1:9" ht="33" customHeight="1">
      <c r="A20" s="3" t="s">
        <v>1216</v>
      </c>
      <c r="B20" s="3"/>
      <c r="C20" s="3"/>
      <c r="D20" s="3"/>
      <c r="E20" s="3"/>
      <c r="F20" s="3"/>
      <c r="G20" s="3"/>
      <c r="H20" s="3"/>
      <c r="I20" s="3"/>
    </row>
  </sheetData>
  <sheetProtection/>
  <mergeCells count="19">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s>
  <printOptions/>
  <pageMargins left="0.75" right="0.75" top="1" bottom="1" header="0.5" footer="0.5"/>
  <pageSetup horizontalDpi="600" verticalDpi="600" orientation="portrait" paperSize="9"/>
</worksheet>
</file>

<file path=xl/worksheets/sheet53.xml><?xml version="1.0" encoding="utf-8"?>
<worksheet xmlns="http://schemas.openxmlformats.org/spreadsheetml/2006/main" xmlns:r="http://schemas.openxmlformats.org/officeDocument/2006/relationships">
  <sheetPr>
    <tabColor indexed="41"/>
  </sheetPr>
  <dimension ref="A1:I15"/>
  <sheetViews>
    <sheetView workbookViewId="0" topLeftCell="A1">
      <selection activeCell="P9" sqref="P9"/>
    </sheetView>
  </sheetViews>
  <sheetFormatPr defaultColWidth="9.00390625" defaultRowHeight="14.25"/>
  <cols>
    <col min="1" max="16384" width="9.00390625" style="1324" customWidth="1"/>
  </cols>
  <sheetData>
    <row r="1" spans="1:9" ht="29.25">
      <c r="A1" s="2" t="s">
        <v>149</v>
      </c>
      <c r="B1" s="2"/>
      <c r="C1" s="2"/>
      <c r="D1" s="2"/>
      <c r="E1" s="2"/>
      <c r="F1" s="2"/>
      <c r="G1" s="2"/>
      <c r="H1" s="2"/>
      <c r="I1" s="2"/>
    </row>
    <row r="2" ht="24" customHeight="1"/>
    <row r="3" spans="1:9" ht="18.75" customHeight="1">
      <c r="A3" s="87" t="s">
        <v>150</v>
      </c>
      <c r="B3" s="87"/>
      <c r="C3" s="87"/>
      <c r="D3" s="87"/>
      <c r="E3" s="87"/>
      <c r="F3" s="87"/>
      <c r="G3" s="87"/>
      <c r="H3" s="87"/>
      <c r="I3" s="87"/>
    </row>
    <row r="4" spans="1:9" ht="138" customHeight="1">
      <c r="A4" s="3" t="s">
        <v>1217</v>
      </c>
      <c r="B4" s="3"/>
      <c r="C4" s="3"/>
      <c r="D4" s="3"/>
      <c r="E4" s="3"/>
      <c r="F4" s="3"/>
      <c r="G4" s="3"/>
      <c r="H4" s="3"/>
      <c r="I4" s="3"/>
    </row>
    <row r="5" spans="1:9" ht="18.75" customHeight="1">
      <c r="A5" s="87" t="s">
        <v>1218</v>
      </c>
      <c r="B5" s="87"/>
      <c r="C5" s="87"/>
      <c r="D5" s="87"/>
      <c r="E5" s="87"/>
      <c r="F5" s="87"/>
      <c r="G5" s="87"/>
      <c r="H5" s="87"/>
      <c r="I5" s="87"/>
    </row>
    <row r="6" spans="1:9" ht="42.75" customHeight="1">
      <c r="A6" s="3" t="s">
        <v>1219</v>
      </c>
      <c r="B6" s="3"/>
      <c r="C6" s="3"/>
      <c r="D6" s="3"/>
      <c r="E6" s="3"/>
      <c r="F6" s="3"/>
      <c r="G6" s="3"/>
      <c r="H6" s="3"/>
      <c r="I6" s="3"/>
    </row>
    <row r="7" spans="1:9" ht="45" customHeight="1">
      <c r="A7" s="3" t="s">
        <v>1220</v>
      </c>
      <c r="B7" s="3"/>
      <c r="C7" s="3"/>
      <c r="D7" s="3"/>
      <c r="E7" s="3"/>
      <c r="F7" s="3"/>
      <c r="G7" s="3"/>
      <c r="H7" s="3"/>
      <c r="I7" s="3"/>
    </row>
    <row r="8" spans="1:9" ht="46.5" customHeight="1">
      <c r="A8" s="3" t="s">
        <v>1221</v>
      </c>
      <c r="B8" s="3"/>
      <c r="C8" s="3"/>
      <c r="D8" s="3"/>
      <c r="E8" s="3"/>
      <c r="F8" s="3"/>
      <c r="G8" s="3"/>
      <c r="H8" s="3"/>
      <c r="I8" s="3"/>
    </row>
    <row r="9" spans="1:9" ht="44.25" customHeight="1">
      <c r="A9" s="3" t="s">
        <v>1222</v>
      </c>
      <c r="B9" s="3"/>
      <c r="C9" s="3"/>
      <c r="D9" s="3"/>
      <c r="E9" s="3"/>
      <c r="F9" s="3"/>
      <c r="G9" s="3"/>
      <c r="H9" s="3"/>
      <c r="I9" s="3"/>
    </row>
    <row r="10" spans="1:9" ht="18.75" customHeight="1">
      <c r="A10" s="3" t="s">
        <v>1223</v>
      </c>
      <c r="B10" s="3"/>
      <c r="C10" s="3"/>
      <c r="D10" s="3"/>
      <c r="E10" s="3"/>
      <c r="F10" s="3"/>
      <c r="G10" s="3"/>
      <c r="H10" s="3"/>
      <c r="I10" s="3"/>
    </row>
    <row r="11" spans="1:9" ht="18.75" customHeight="1">
      <c r="A11" s="87" t="s">
        <v>1224</v>
      </c>
      <c r="B11" s="87"/>
      <c r="C11" s="87"/>
      <c r="D11" s="87"/>
      <c r="E11" s="87"/>
      <c r="F11" s="87"/>
      <c r="G11" s="87"/>
      <c r="H11" s="87"/>
      <c r="I11" s="87"/>
    </row>
    <row r="12" spans="1:9" ht="18.75" customHeight="1">
      <c r="A12" s="3" t="s">
        <v>1225</v>
      </c>
      <c r="B12" s="3"/>
      <c r="C12" s="3"/>
      <c r="D12" s="3"/>
      <c r="E12" s="3"/>
      <c r="F12" s="3"/>
      <c r="G12" s="3"/>
      <c r="H12" s="3"/>
      <c r="I12" s="3"/>
    </row>
    <row r="13" spans="1:9" ht="33.75" customHeight="1">
      <c r="A13" s="3" t="s">
        <v>1226</v>
      </c>
      <c r="B13" s="3"/>
      <c r="C13" s="3"/>
      <c r="D13" s="3"/>
      <c r="E13" s="3"/>
      <c r="F13" s="3"/>
      <c r="G13" s="3"/>
      <c r="H13" s="3"/>
      <c r="I13" s="3"/>
    </row>
    <row r="14" spans="1:9" ht="18.75" customHeight="1">
      <c r="A14" s="87" t="s">
        <v>1227</v>
      </c>
      <c r="B14" s="87"/>
      <c r="C14" s="87"/>
      <c r="D14" s="87"/>
      <c r="E14" s="87"/>
      <c r="F14" s="87"/>
      <c r="G14" s="87"/>
      <c r="H14" s="87"/>
      <c r="I14" s="87"/>
    </row>
    <row r="15" spans="1:9" ht="18.75" customHeight="1">
      <c r="A15" s="3" t="s">
        <v>1228</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horizontalDpi="600" verticalDpi="600" orientation="portrait" paperSize="9"/>
</worksheet>
</file>

<file path=xl/worksheets/sheet54.xml><?xml version="1.0" encoding="utf-8"?>
<worksheet xmlns="http://schemas.openxmlformats.org/spreadsheetml/2006/main" xmlns:r="http://schemas.openxmlformats.org/officeDocument/2006/relationships">
  <sheetPr>
    <tabColor indexed="41"/>
  </sheetPr>
  <dimension ref="A1:N13"/>
  <sheetViews>
    <sheetView workbookViewId="0" topLeftCell="A1">
      <pane xSplit="1" ySplit="3" topLeftCell="C4" activePane="bottomRight" state="frozen"/>
      <selection pane="bottomRight" activeCell="A11" sqref="A11:M11"/>
    </sheetView>
  </sheetViews>
  <sheetFormatPr defaultColWidth="9.00390625" defaultRowHeight="14.25"/>
  <cols>
    <col min="1" max="1" width="21.00390625" style="489" customWidth="1"/>
    <col min="2" max="10" width="11.75390625" style="366" customWidth="1"/>
    <col min="11" max="11" width="10.375" style="366" customWidth="1"/>
    <col min="12" max="12" width="10.25390625" style="366" customWidth="1"/>
    <col min="13" max="13" width="10.25390625" style="366" bestFit="1" customWidth="1"/>
    <col min="14" max="14" width="9.00390625" style="366" customWidth="1"/>
    <col min="15" max="15" width="11.125" style="1470" bestFit="1" customWidth="1"/>
    <col min="16" max="16384" width="9.00390625" style="366" customWidth="1"/>
  </cols>
  <sheetData>
    <row r="1" spans="1:14" ht="27.75" customHeight="1">
      <c r="A1" s="790" t="s">
        <v>50</v>
      </c>
      <c r="B1" s="790"/>
      <c r="C1" s="790"/>
      <c r="D1" s="790"/>
      <c r="E1" s="790"/>
      <c r="F1" s="790"/>
      <c r="G1" s="790"/>
      <c r="H1" s="790"/>
      <c r="I1" s="790"/>
      <c r="J1" s="790"/>
      <c r="K1" s="790"/>
      <c r="L1" s="790"/>
      <c r="M1" s="790"/>
      <c r="N1" s="790"/>
    </row>
    <row r="2" spans="1:14" ht="20.25" customHeight="1">
      <c r="A2" s="1463"/>
      <c r="B2" s="1463"/>
      <c r="C2" s="1463"/>
      <c r="N2" s="1464" t="s">
        <v>307</v>
      </c>
    </row>
    <row r="3" spans="1:14" ht="34.5" customHeight="1">
      <c r="A3" s="155" t="s">
        <v>155</v>
      </c>
      <c r="B3" s="724" t="s">
        <v>157</v>
      </c>
      <c r="C3" s="724" t="s">
        <v>158</v>
      </c>
      <c r="D3" s="261" t="s">
        <v>159</v>
      </c>
      <c r="E3" s="724" t="s">
        <v>160</v>
      </c>
      <c r="F3" s="724" t="s">
        <v>161</v>
      </c>
      <c r="G3" s="261" t="s">
        <v>162</v>
      </c>
      <c r="H3" s="724" t="s">
        <v>163</v>
      </c>
      <c r="I3" s="733" t="s">
        <v>164</v>
      </c>
      <c r="J3" s="733" t="s">
        <v>1229</v>
      </c>
      <c r="K3" s="733" t="s">
        <v>166</v>
      </c>
      <c r="L3" s="733" t="s">
        <v>167</v>
      </c>
      <c r="M3" s="724" t="s">
        <v>168</v>
      </c>
      <c r="N3" s="733" t="s">
        <v>169</v>
      </c>
    </row>
    <row r="4" spans="1:14" ht="43.5" customHeight="1">
      <c r="A4" s="1465" t="s">
        <v>1230</v>
      </c>
      <c r="B4" s="700">
        <v>255</v>
      </c>
      <c r="C4" s="700">
        <v>219</v>
      </c>
      <c r="D4" s="700">
        <v>227</v>
      </c>
      <c r="E4" s="700">
        <v>251</v>
      </c>
      <c r="F4" s="700">
        <v>230</v>
      </c>
      <c r="G4" s="700">
        <v>248</v>
      </c>
      <c r="H4" s="1466">
        <v>145</v>
      </c>
      <c r="I4" s="700">
        <v>156</v>
      </c>
      <c r="J4" s="700">
        <v>168</v>
      </c>
      <c r="K4" s="700">
        <v>171</v>
      </c>
      <c r="L4" s="700">
        <v>173</v>
      </c>
      <c r="M4" s="1466">
        <v>171</v>
      </c>
      <c r="N4" s="700">
        <v>165</v>
      </c>
    </row>
    <row r="5" spans="1:14" ht="43.5" customHeight="1">
      <c r="A5" s="673" t="s">
        <v>1231</v>
      </c>
      <c r="B5" s="417">
        <v>1707884.6</v>
      </c>
      <c r="C5" s="417">
        <v>2239807.3</v>
      </c>
      <c r="D5" s="417">
        <v>3027302.8</v>
      </c>
      <c r="E5" s="417">
        <v>3023135.4</v>
      </c>
      <c r="F5" s="417">
        <v>3946934.6</v>
      </c>
      <c r="G5" s="417">
        <v>4848141.2</v>
      </c>
      <c r="H5" s="416">
        <v>4990862</v>
      </c>
      <c r="I5" s="417">
        <v>4404012.3</v>
      </c>
      <c r="J5" s="417">
        <v>5532219.2</v>
      </c>
      <c r="K5" s="417">
        <v>5526979.2</v>
      </c>
      <c r="L5" s="417">
        <v>4513591.8</v>
      </c>
      <c r="M5" s="416">
        <v>4919425.4</v>
      </c>
      <c r="N5" s="417">
        <v>6360396.6</v>
      </c>
    </row>
    <row r="6" spans="1:14" ht="43.5" customHeight="1">
      <c r="A6" s="673" t="s">
        <v>1232</v>
      </c>
      <c r="B6" s="417">
        <v>1664313.7</v>
      </c>
      <c r="C6" s="417">
        <v>2156987.7</v>
      </c>
      <c r="D6" s="417">
        <v>2950107.3</v>
      </c>
      <c r="E6" s="417">
        <v>3202170.5</v>
      </c>
      <c r="F6" s="417">
        <v>4076958.9</v>
      </c>
      <c r="G6" s="417">
        <v>5071225.3</v>
      </c>
      <c r="H6" s="416">
        <v>5433871.9</v>
      </c>
      <c r="I6" s="417">
        <v>5071412.4</v>
      </c>
      <c r="J6" s="417">
        <v>6257824.5</v>
      </c>
      <c r="K6" s="417">
        <v>6486005.8</v>
      </c>
      <c r="L6" s="417">
        <v>5420081.3</v>
      </c>
      <c r="M6" s="416">
        <v>5847369.8</v>
      </c>
      <c r="N6" s="417">
        <v>7223291.4</v>
      </c>
    </row>
    <row r="7" spans="1:14" ht="43.5" customHeight="1">
      <c r="A7" s="673" t="s">
        <v>1233</v>
      </c>
      <c r="B7" s="417">
        <v>73135.1</v>
      </c>
      <c r="C7" s="417">
        <v>93747.8</v>
      </c>
      <c r="D7" s="417">
        <v>138855</v>
      </c>
      <c r="E7" s="417">
        <v>132381.2</v>
      </c>
      <c r="F7" s="417">
        <v>220069.8</v>
      </c>
      <c r="G7" s="417">
        <v>311160.6</v>
      </c>
      <c r="H7" s="416">
        <v>286848.5</v>
      </c>
      <c r="I7" s="417">
        <v>420128.7</v>
      </c>
      <c r="J7" s="417">
        <v>350738.5</v>
      </c>
      <c r="K7" s="417">
        <v>332203.7</v>
      </c>
      <c r="L7" s="417">
        <v>198764.5</v>
      </c>
      <c r="M7" s="416">
        <v>343911.5</v>
      </c>
      <c r="N7" s="417">
        <v>319819.6</v>
      </c>
    </row>
    <row r="8" spans="1:14" ht="43.5" customHeight="1">
      <c r="A8" s="676" t="s">
        <v>1234</v>
      </c>
      <c r="B8" s="422">
        <v>120072.5</v>
      </c>
      <c r="C8" s="422">
        <v>131246.3</v>
      </c>
      <c r="D8" s="422">
        <v>172259</v>
      </c>
      <c r="E8" s="422">
        <v>165808.8</v>
      </c>
      <c r="F8" s="422">
        <v>221312</v>
      </c>
      <c r="G8" s="422">
        <v>214456</v>
      </c>
      <c r="H8" s="421">
        <v>258548.2</v>
      </c>
      <c r="I8" s="422">
        <v>284006.6</v>
      </c>
      <c r="J8" s="422">
        <v>371655.9</v>
      </c>
      <c r="K8" s="422">
        <v>315529.1</v>
      </c>
      <c r="L8" s="422">
        <v>282779.3</v>
      </c>
      <c r="M8" s="421">
        <v>305078.8</v>
      </c>
      <c r="N8" s="422">
        <v>303656.9</v>
      </c>
    </row>
    <row r="9" spans="1:13" ht="13.5" customHeight="1">
      <c r="A9" s="1471" t="s">
        <v>1235</v>
      </c>
      <c r="B9" s="1471"/>
      <c r="C9" s="1471"/>
      <c r="D9" s="1471"/>
      <c r="E9" s="1471"/>
      <c r="F9" s="1471"/>
      <c r="G9" s="1471"/>
      <c r="H9" s="1471"/>
      <c r="I9" s="1471"/>
      <c r="J9" s="1471"/>
      <c r="K9" s="1471"/>
      <c r="L9" s="1471"/>
      <c r="M9" s="1473"/>
    </row>
    <row r="10" spans="1:13" ht="26.25" customHeight="1">
      <c r="A10" s="1472" t="s">
        <v>1236</v>
      </c>
      <c r="B10" s="1472"/>
      <c r="C10" s="1472"/>
      <c r="D10" s="1472"/>
      <c r="E10" s="1472"/>
      <c r="F10" s="1472"/>
      <c r="G10" s="1472"/>
      <c r="H10" s="1472"/>
      <c r="I10" s="1472"/>
      <c r="J10" s="1472"/>
      <c r="K10" s="1472"/>
      <c r="L10" s="1472"/>
      <c r="M10" s="1472"/>
    </row>
    <row r="11" spans="1:13" ht="14.25" customHeight="1">
      <c r="A11" s="1472" t="s">
        <v>1237</v>
      </c>
      <c r="B11" s="1472"/>
      <c r="C11" s="1472"/>
      <c r="D11" s="1472"/>
      <c r="E11" s="1472"/>
      <c r="F11" s="1472"/>
      <c r="G11" s="1472"/>
      <c r="H11" s="1472"/>
      <c r="I11" s="1472"/>
      <c r="J11" s="1472"/>
      <c r="K11" s="1472"/>
      <c r="L11" s="1472"/>
      <c r="M11" s="1472"/>
    </row>
    <row r="13" spans="3:13" ht="14.25">
      <c r="C13" s="681"/>
      <c r="D13" s="681"/>
      <c r="E13" s="681"/>
      <c r="F13" s="681"/>
      <c r="G13" s="681"/>
      <c r="H13" s="681"/>
      <c r="I13" s="681"/>
      <c r="J13" s="681"/>
      <c r="K13" s="681"/>
      <c r="L13" s="681"/>
      <c r="M13" s="681"/>
    </row>
  </sheetData>
  <sheetProtection/>
  <mergeCells count="4">
    <mergeCell ref="A1:N1"/>
    <mergeCell ref="A9:M9"/>
    <mergeCell ref="A10:M10"/>
    <mergeCell ref="A11:M11"/>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tabColor indexed="41"/>
  </sheetPr>
  <dimension ref="A1:D11"/>
  <sheetViews>
    <sheetView workbookViewId="0" topLeftCell="A1">
      <selection activeCell="H11" sqref="H11"/>
    </sheetView>
  </sheetViews>
  <sheetFormatPr defaultColWidth="9.00390625" defaultRowHeight="14.25"/>
  <cols>
    <col min="1" max="1" width="23.875" style="489" customWidth="1"/>
    <col min="2" max="2" width="13.625" style="366" customWidth="1"/>
    <col min="3" max="3" width="14.25390625" style="366" customWidth="1"/>
    <col min="4" max="4" width="12.00390625" style="366" customWidth="1"/>
    <col min="5" max="16384" width="9.00390625" style="366" customWidth="1"/>
  </cols>
  <sheetData>
    <row r="1" spans="1:4" ht="27.75" customHeight="1">
      <c r="A1" s="1462" t="s">
        <v>51</v>
      </c>
      <c r="B1" s="1462"/>
      <c r="C1" s="1462"/>
      <c r="D1" s="1462"/>
    </row>
    <row r="2" spans="1:4" ht="20.25" customHeight="1">
      <c r="A2" s="1463"/>
      <c r="B2" s="1463"/>
      <c r="C2" s="1463"/>
      <c r="D2" s="1464" t="s">
        <v>307</v>
      </c>
    </row>
    <row r="3" spans="1:4" ht="34.5" customHeight="1">
      <c r="A3" s="155" t="s">
        <v>155</v>
      </c>
      <c r="B3" s="724" t="s">
        <v>169</v>
      </c>
      <c r="C3" s="724" t="s">
        <v>168</v>
      </c>
      <c r="D3" s="261" t="s">
        <v>893</v>
      </c>
    </row>
    <row r="4" spans="1:4" ht="43.5" customHeight="1">
      <c r="A4" s="1465" t="s">
        <v>1230</v>
      </c>
      <c r="B4" s="1466">
        <v>165</v>
      </c>
      <c r="C4" s="1466">
        <v>171</v>
      </c>
      <c r="D4" s="1467">
        <f aca="true" t="shared" si="0" ref="D4:D9">B4/C4*100-100</f>
        <v>-3.5087719298245617</v>
      </c>
    </row>
    <row r="5" spans="1:4" ht="43.5" customHeight="1">
      <c r="A5" s="673" t="s">
        <v>1231</v>
      </c>
      <c r="B5" s="416">
        <v>6360396.6</v>
      </c>
      <c r="C5" s="416">
        <v>4919425.4</v>
      </c>
      <c r="D5" s="147">
        <f t="shared" si="0"/>
        <v>29.291453428686992</v>
      </c>
    </row>
    <row r="6" spans="1:4" ht="43.5" customHeight="1">
      <c r="A6" s="673" t="s">
        <v>1238</v>
      </c>
      <c r="B6" s="416">
        <v>7373593</v>
      </c>
      <c r="C6" s="416">
        <v>6000714</v>
      </c>
      <c r="D6" s="147">
        <f t="shared" si="0"/>
        <v>22.87859411396711</v>
      </c>
    </row>
    <row r="7" spans="1:4" ht="43.5" customHeight="1">
      <c r="A7" s="673" t="s">
        <v>1239</v>
      </c>
      <c r="B7" s="416">
        <v>7223291.4</v>
      </c>
      <c r="C7" s="416">
        <v>5847369.8</v>
      </c>
      <c r="D7" s="147">
        <f t="shared" si="0"/>
        <v>23.530606872170125</v>
      </c>
    </row>
    <row r="8" spans="1:4" ht="43.5" customHeight="1">
      <c r="A8" s="673" t="s">
        <v>1233</v>
      </c>
      <c r="B8" s="416">
        <v>319819.6</v>
      </c>
      <c r="C8" s="416">
        <v>343911.5</v>
      </c>
      <c r="D8" s="147">
        <f t="shared" si="0"/>
        <v>-7.005261528038474</v>
      </c>
    </row>
    <row r="9" spans="1:4" ht="43.5" customHeight="1">
      <c r="A9" s="676" t="s">
        <v>1234</v>
      </c>
      <c r="B9" s="421">
        <v>303656.9</v>
      </c>
      <c r="C9" s="421">
        <v>305078.8</v>
      </c>
      <c r="D9" s="152">
        <f t="shared" si="0"/>
        <v>-0.4660763055315442</v>
      </c>
    </row>
    <row r="10" spans="1:4" ht="23.25" customHeight="1">
      <c r="A10" s="405" t="s">
        <v>1240</v>
      </c>
      <c r="B10" s="1468"/>
      <c r="C10" s="1468"/>
      <c r="D10" s="405"/>
    </row>
    <row r="11" spans="1:4" ht="27" customHeight="1">
      <c r="A11" s="1469" t="s">
        <v>1241</v>
      </c>
      <c r="B11" s="1469"/>
      <c r="C11" s="1469"/>
      <c r="D11" s="1469"/>
    </row>
  </sheetData>
  <sheetProtection/>
  <mergeCells count="2">
    <mergeCell ref="A1:D1"/>
    <mergeCell ref="A11:D11"/>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sheetPr>
    <tabColor indexed="41"/>
  </sheetPr>
  <dimension ref="A1:AD32"/>
  <sheetViews>
    <sheetView workbookViewId="0" topLeftCell="A1">
      <pane xSplit="2" ySplit="7" topLeftCell="C8" activePane="bottomRight" state="frozen"/>
      <selection pane="bottomRight" activeCell="C26" sqref="C26"/>
    </sheetView>
  </sheetViews>
  <sheetFormatPr defaultColWidth="9.00390625" defaultRowHeight="14.25"/>
  <cols>
    <col min="1" max="1" width="34.125" style="366" customWidth="1"/>
    <col min="2" max="2" width="9.25390625" style="366" customWidth="1"/>
    <col min="3" max="3" width="14.75390625" style="366" customWidth="1"/>
    <col min="4" max="4" width="14.625" style="366" customWidth="1"/>
    <col min="5" max="5" width="13.125" style="366" customWidth="1"/>
    <col min="6" max="8" width="11.625" style="366" bestFit="1" customWidth="1"/>
    <col min="9" max="10" width="10.50390625" style="366" bestFit="1" customWidth="1"/>
    <col min="11" max="21" width="11.625" style="366" bestFit="1" customWidth="1"/>
    <col min="22" max="23" width="9.50390625" style="366" bestFit="1" customWidth="1"/>
    <col min="24" max="25" width="10.50390625" style="366" bestFit="1" customWidth="1"/>
    <col min="26" max="26" width="9.50390625" style="366" bestFit="1" customWidth="1"/>
    <col min="27" max="28" width="10.50390625" style="366" bestFit="1" customWidth="1"/>
    <col min="29" max="30" width="9.50390625" style="366" bestFit="1" customWidth="1"/>
    <col min="31" max="16384" width="9.00390625" style="366" customWidth="1"/>
  </cols>
  <sheetData>
    <row r="1" spans="1:5" ht="28.5" customHeight="1">
      <c r="A1" s="790" t="s">
        <v>52</v>
      </c>
      <c r="B1" s="1427"/>
      <c r="C1" s="1427"/>
      <c r="D1" s="1427"/>
      <c r="E1" s="1427"/>
    </row>
    <row r="2" spans="1:5" ht="28.5" customHeight="1">
      <c r="A2" s="750" t="s">
        <v>307</v>
      </c>
      <c r="B2" s="750"/>
      <c r="C2" s="750"/>
      <c r="D2" s="750"/>
      <c r="E2" s="750"/>
    </row>
    <row r="3" spans="1:30" ht="12.75" customHeight="1">
      <c r="A3" s="841" t="s">
        <v>155</v>
      </c>
      <c r="B3" s="1428" t="s">
        <v>1242</v>
      </c>
      <c r="C3" s="1428" t="s">
        <v>1243</v>
      </c>
      <c r="D3" s="430" t="s">
        <v>1244</v>
      </c>
      <c r="E3" s="1429" t="s">
        <v>1245</v>
      </c>
      <c r="F3" s="1430" t="s">
        <v>1246</v>
      </c>
      <c r="G3" s="1430"/>
      <c r="H3" s="1431"/>
      <c r="I3" s="1431"/>
      <c r="J3" s="1431"/>
      <c r="K3" s="1430"/>
      <c r="L3" s="1430"/>
      <c r="M3" s="1430"/>
      <c r="N3" s="1430"/>
      <c r="O3" s="1430"/>
      <c r="P3" s="1430"/>
      <c r="Q3" s="1430"/>
      <c r="R3" s="1430" t="s">
        <v>1247</v>
      </c>
      <c r="S3" s="1461"/>
      <c r="T3" s="1461"/>
      <c r="U3" s="1461"/>
      <c r="V3" s="1461"/>
      <c r="W3" s="1461"/>
      <c r="X3" s="1461"/>
      <c r="Y3" s="1461"/>
      <c r="Z3" s="1461"/>
      <c r="AA3" s="1461"/>
      <c r="AB3" s="430" t="s">
        <v>1248</v>
      </c>
      <c r="AC3" s="430" t="s">
        <v>1249</v>
      </c>
      <c r="AD3" s="430" t="s">
        <v>1250</v>
      </c>
    </row>
    <row r="4" spans="1:30" ht="13.5" customHeight="1">
      <c r="A4" s="1432"/>
      <c r="B4" s="1433"/>
      <c r="C4" s="1433"/>
      <c r="D4" s="1434"/>
      <c r="E4" s="848" t="s">
        <v>1251</v>
      </c>
      <c r="F4" s="1433" t="s">
        <v>1252</v>
      </c>
      <c r="G4" s="1434" t="s">
        <v>1253</v>
      </c>
      <c r="H4" s="1435" t="s">
        <v>1245</v>
      </c>
      <c r="I4" s="1451"/>
      <c r="J4" s="846"/>
      <c r="K4" s="1452" t="s">
        <v>1254</v>
      </c>
      <c r="L4" s="1433" t="s">
        <v>1255</v>
      </c>
      <c r="M4" s="1434" t="s">
        <v>1256</v>
      </c>
      <c r="N4" s="1453"/>
      <c r="O4" s="1452" t="s">
        <v>1245</v>
      </c>
      <c r="P4" s="1434" t="s">
        <v>1257</v>
      </c>
      <c r="Q4" s="1452" t="s">
        <v>1245</v>
      </c>
      <c r="R4" s="1434" t="s">
        <v>1238</v>
      </c>
      <c r="S4" s="1452" t="s">
        <v>1245</v>
      </c>
      <c r="T4" s="1434" t="s">
        <v>1258</v>
      </c>
      <c r="U4" s="1452" t="s">
        <v>1245</v>
      </c>
      <c r="V4" s="1434" t="s">
        <v>1259</v>
      </c>
      <c r="W4" s="1452" t="s">
        <v>1245</v>
      </c>
      <c r="X4" s="1433" t="s">
        <v>1260</v>
      </c>
      <c r="Y4" s="1433" t="s">
        <v>1261</v>
      </c>
      <c r="Z4" s="1433" t="s">
        <v>1262</v>
      </c>
      <c r="AA4" s="1433" t="s">
        <v>1233</v>
      </c>
      <c r="AB4" s="1434"/>
      <c r="AC4" s="1434" t="s">
        <v>1245</v>
      </c>
      <c r="AD4" s="1434" t="s">
        <v>1245</v>
      </c>
    </row>
    <row r="5" spans="1:30" ht="12.75" customHeight="1">
      <c r="A5" s="1432"/>
      <c r="B5" s="1433"/>
      <c r="C5" s="1433"/>
      <c r="D5" s="1434"/>
      <c r="E5" s="849"/>
      <c r="F5" s="1433" t="s">
        <v>1252</v>
      </c>
      <c r="G5" s="1433" t="s">
        <v>1263</v>
      </c>
      <c r="H5" s="1436" t="s">
        <v>1264</v>
      </c>
      <c r="I5" s="1454" t="s">
        <v>1265</v>
      </c>
      <c r="J5" s="1455"/>
      <c r="K5" s="1452" t="s">
        <v>1266</v>
      </c>
      <c r="L5" s="1433"/>
      <c r="M5" s="1433" t="s">
        <v>1256</v>
      </c>
      <c r="N5" s="1456" t="s">
        <v>1267</v>
      </c>
      <c r="O5" s="1457"/>
      <c r="P5" s="1433" t="s">
        <v>1268</v>
      </c>
      <c r="Q5" s="1459" t="s">
        <v>1269</v>
      </c>
      <c r="R5" s="1433" t="s">
        <v>1238</v>
      </c>
      <c r="S5" s="1459" t="s">
        <v>1270</v>
      </c>
      <c r="T5" s="1433" t="s">
        <v>1258</v>
      </c>
      <c r="U5" s="1459" t="s">
        <v>1271</v>
      </c>
      <c r="V5" s="1433" t="s">
        <v>1272</v>
      </c>
      <c r="W5" s="1459" t="s">
        <v>1273</v>
      </c>
      <c r="X5" s="1433" t="s">
        <v>1260</v>
      </c>
      <c r="Y5" s="1433" t="s">
        <v>1261</v>
      </c>
      <c r="Z5" s="1433" t="s">
        <v>1262</v>
      </c>
      <c r="AA5" s="1433" t="s">
        <v>1233</v>
      </c>
      <c r="AB5" s="1434"/>
      <c r="AC5" s="1434" t="s">
        <v>1245</v>
      </c>
      <c r="AD5" s="1434" t="s">
        <v>1245</v>
      </c>
    </row>
    <row r="6" spans="1:30" ht="12.75" customHeight="1">
      <c r="A6" s="1432"/>
      <c r="B6" s="1433"/>
      <c r="C6" s="1433"/>
      <c r="D6" s="1434"/>
      <c r="E6" s="849"/>
      <c r="F6" s="1433" t="s">
        <v>1252</v>
      </c>
      <c r="G6" s="1433" t="s">
        <v>1263</v>
      </c>
      <c r="H6" s="1433" t="s">
        <v>1274</v>
      </c>
      <c r="I6" s="1433" t="s">
        <v>1275</v>
      </c>
      <c r="J6" s="1458" t="s">
        <v>1276</v>
      </c>
      <c r="K6" s="1433" t="s">
        <v>1266</v>
      </c>
      <c r="L6" s="1433"/>
      <c r="M6" s="1433" t="s">
        <v>1256</v>
      </c>
      <c r="N6" s="1433"/>
      <c r="O6" s="1459" t="s">
        <v>1277</v>
      </c>
      <c r="P6" s="1433" t="s">
        <v>1268</v>
      </c>
      <c r="Q6" s="1433" t="s">
        <v>1278</v>
      </c>
      <c r="R6" s="1438" t="s">
        <v>1238</v>
      </c>
      <c r="S6" s="1438" t="s">
        <v>1232</v>
      </c>
      <c r="T6" s="1438" t="s">
        <v>1258</v>
      </c>
      <c r="U6" s="1438" t="s">
        <v>1279</v>
      </c>
      <c r="V6" s="1438" t="s">
        <v>1272</v>
      </c>
      <c r="W6" s="1438" t="s">
        <v>1280</v>
      </c>
      <c r="X6" s="1433" t="s">
        <v>1260</v>
      </c>
      <c r="Y6" s="1433" t="s">
        <v>1261</v>
      </c>
      <c r="Z6" s="1433" t="s">
        <v>1262</v>
      </c>
      <c r="AA6" s="1438" t="s">
        <v>1233</v>
      </c>
      <c r="AB6" s="1434"/>
      <c r="AC6" s="1434" t="s">
        <v>1245</v>
      </c>
      <c r="AD6" s="1434" t="s">
        <v>1245</v>
      </c>
    </row>
    <row r="7" spans="1:30" ht="33.75" customHeight="1">
      <c r="A7" s="1437"/>
      <c r="B7" s="1433"/>
      <c r="C7" s="1433"/>
      <c r="D7" s="1434"/>
      <c r="E7" s="1436"/>
      <c r="F7" s="1438" t="s">
        <v>1252</v>
      </c>
      <c r="G7" s="1438" t="s">
        <v>1263</v>
      </c>
      <c r="H7" s="1438" t="s">
        <v>1274</v>
      </c>
      <c r="I7" s="1438" t="s">
        <v>1275</v>
      </c>
      <c r="J7" s="1460"/>
      <c r="K7" s="1438" t="s">
        <v>1266</v>
      </c>
      <c r="L7" s="1433"/>
      <c r="M7" s="1438" t="s">
        <v>1256</v>
      </c>
      <c r="N7" s="1433"/>
      <c r="O7" s="1433"/>
      <c r="P7" s="1438" t="s">
        <v>1268</v>
      </c>
      <c r="Q7" s="1438" t="s">
        <v>1278</v>
      </c>
      <c r="R7" s="1438" t="s">
        <v>1238</v>
      </c>
      <c r="S7" s="1438" t="s">
        <v>1232</v>
      </c>
      <c r="T7" s="1438" t="s">
        <v>1258</v>
      </c>
      <c r="U7" s="1438" t="s">
        <v>1279</v>
      </c>
      <c r="V7" s="1438" t="s">
        <v>1272</v>
      </c>
      <c r="W7" s="1438" t="s">
        <v>1280</v>
      </c>
      <c r="X7" s="1438" t="s">
        <v>1260</v>
      </c>
      <c r="Y7" s="1438" t="s">
        <v>1261</v>
      </c>
      <c r="Z7" s="1438" t="s">
        <v>1262</v>
      </c>
      <c r="AA7" s="1438" t="s">
        <v>1233</v>
      </c>
      <c r="AB7" s="1434"/>
      <c r="AC7" s="1434" t="s">
        <v>1281</v>
      </c>
      <c r="AD7" s="1434" t="s">
        <v>1282</v>
      </c>
    </row>
    <row r="8" spans="1:30" s="1426" customFormat="1" ht="12.75" customHeight="1">
      <c r="A8" s="1439" t="s">
        <v>859</v>
      </c>
      <c r="B8" s="1440">
        <v>165</v>
      </c>
      <c r="C8" s="1441">
        <v>6360396.6</v>
      </c>
      <c r="D8" s="1441">
        <v>6212091</v>
      </c>
      <c r="E8" s="1441">
        <v>261506.2</v>
      </c>
      <c r="F8" s="1441">
        <v>6199602.000000001</v>
      </c>
      <c r="G8" s="1441">
        <v>3714738.5999999996</v>
      </c>
      <c r="H8" s="1441">
        <v>1222551.6000000003</v>
      </c>
      <c r="I8" s="1441">
        <v>746003.2</v>
      </c>
      <c r="J8" s="1441">
        <v>428829.8</v>
      </c>
      <c r="K8" s="1441">
        <v>1007331.3999999999</v>
      </c>
      <c r="L8" s="1441">
        <v>1847460.9999999998</v>
      </c>
      <c r="M8" s="1441">
        <v>3569667.8</v>
      </c>
      <c r="N8" s="1441">
        <v>3088995.7</v>
      </c>
      <c r="O8" s="1441">
        <v>1500373.9999999998</v>
      </c>
      <c r="P8" s="1441">
        <v>2629934.2000000007</v>
      </c>
      <c r="Q8" s="1441">
        <v>1716499.9</v>
      </c>
      <c r="R8" s="1441">
        <v>7373593</v>
      </c>
      <c r="S8" s="1441">
        <v>7223291.4</v>
      </c>
      <c r="T8" s="1441">
        <v>5917606.100000001</v>
      </c>
      <c r="U8" s="1441">
        <v>5785099.399999999</v>
      </c>
      <c r="V8" s="1441">
        <v>50239.4</v>
      </c>
      <c r="W8" s="1441">
        <v>49973.99999999999</v>
      </c>
      <c r="X8" s="1441">
        <v>657425.5</v>
      </c>
      <c r="Y8" s="1441">
        <v>390446.5</v>
      </c>
      <c r="Z8" s="1441">
        <v>47504.49999999999</v>
      </c>
      <c r="AA8" s="1441">
        <v>319819.60000000003</v>
      </c>
      <c r="AB8" s="1441">
        <v>186731.7</v>
      </c>
      <c r="AC8" s="1441">
        <v>-11807.400000000007</v>
      </c>
      <c r="AD8" s="1441">
        <v>66685.8</v>
      </c>
    </row>
    <row r="9" spans="1:30" ht="12.75" customHeight="1">
      <c r="A9" s="1442" t="s">
        <v>1283</v>
      </c>
      <c r="B9" s="1443">
        <v>13</v>
      </c>
      <c r="C9" s="1444">
        <v>344827.1</v>
      </c>
      <c r="D9" s="1444">
        <v>346175.30000000005</v>
      </c>
      <c r="E9" s="1444">
        <v>3490.9</v>
      </c>
      <c r="F9" s="1444">
        <v>195269.5</v>
      </c>
      <c r="G9" s="1444">
        <v>155332.2</v>
      </c>
      <c r="H9" s="1444">
        <v>26468.5</v>
      </c>
      <c r="I9" s="1444">
        <v>55743.100000000006</v>
      </c>
      <c r="J9" s="1444">
        <v>38791.5</v>
      </c>
      <c r="K9" s="1444">
        <v>21549.800000000003</v>
      </c>
      <c r="L9" s="1444">
        <v>42727.3</v>
      </c>
      <c r="M9" s="1444">
        <v>116962.8</v>
      </c>
      <c r="N9" s="1444">
        <v>111572.8</v>
      </c>
      <c r="O9" s="1444">
        <v>29471.300000000003</v>
      </c>
      <c r="P9" s="1444">
        <v>78306.7</v>
      </c>
      <c r="Q9" s="1444">
        <v>17689</v>
      </c>
      <c r="R9" s="1444">
        <v>475625.4</v>
      </c>
      <c r="S9" s="1444">
        <v>474974.9</v>
      </c>
      <c r="T9" s="1444">
        <v>410934.4</v>
      </c>
      <c r="U9" s="1444">
        <v>410595</v>
      </c>
      <c r="V9" s="1444">
        <v>531.6</v>
      </c>
      <c r="W9" s="1444">
        <v>531.6</v>
      </c>
      <c r="X9" s="1444">
        <v>23662.1</v>
      </c>
      <c r="Y9" s="1444">
        <v>13071.5</v>
      </c>
      <c r="Z9" s="1444">
        <v>1972.3000000000002</v>
      </c>
      <c r="AA9" s="1444">
        <v>25892.6</v>
      </c>
      <c r="AB9" s="1444">
        <v>1893.3000000000002</v>
      </c>
      <c r="AC9" s="1444">
        <v>388.5</v>
      </c>
      <c r="AD9" s="1444">
        <v>4606.1</v>
      </c>
    </row>
    <row r="10" spans="1:30" ht="12.75" customHeight="1">
      <c r="A10" s="1442" t="s">
        <v>1284</v>
      </c>
      <c r="B10" s="1443">
        <v>17</v>
      </c>
      <c r="C10" s="1444">
        <v>584082.3</v>
      </c>
      <c r="D10" s="1444">
        <v>607810.4</v>
      </c>
      <c r="E10" s="1444">
        <v>46270.600000000006</v>
      </c>
      <c r="F10" s="1444">
        <v>758505.9</v>
      </c>
      <c r="G10" s="1444">
        <v>450034.1</v>
      </c>
      <c r="H10" s="1444">
        <v>119964.1</v>
      </c>
      <c r="I10" s="1444">
        <v>118454.9</v>
      </c>
      <c r="J10" s="1444">
        <v>82967</v>
      </c>
      <c r="K10" s="1444">
        <v>160034.5</v>
      </c>
      <c r="L10" s="1444">
        <v>299229.5</v>
      </c>
      <c r="M10" s="1444">
        <v>427466.6</v>
      </c>
      <c r="N10" s="1444">
        <v>407491</v>
      </c>
      <c r="O10" s="1444">
        <v>211035.6</v>
      </c>
      <c r="P10" s="1444">
        <v>331039.30000000005</v>
      </c>
      <c r="Q10" s="1444">
        <v>163862.1</v>
      </c>
      <c r="R10" s="1444">
        <v>1230725</v>
      </c>
      <c r="S10" s="1444">
        <v>1198461.9000000001</v>
      </c>
      <c r="T10" s="1444">
        <v>645754.6000000001</v>
      </c>
      <c r="U10" s="1444">
        <v>615095</v>
      </c>
      <c r="V10" s="1444">
        <v>8075.6</v>
      </c>
      <c r="W10" s="1444">
        <v>8075.6</v>
      </c>
      <c r="X10" s="1444">
        <v>418204.2</v>
      </c>
      <c r="Y10" s="1444">
        <v>76575.7</v>
      </c>
      <c r="Z10" s="1444">
        <v>4591.1</v>
      </c>
      <c r="AA10" s="1444">
        <v>80272.6</v>
      </c>
      <c r="AB10" s="1444">
        <v>68462</v>
      </c>
      <c r="AC10" s="1444">
        <v>-1835.2</v>
      </c>
      <c r="AD10" s="1444">
        <v>15984.900000000001</v>
      </c>
    </row>
    <row r="11" spans="1:30" ht="12.75" customHeight="1">
      <c r="A11" s="1442" t="s">
        <v>1285</v>
      </c>
      <c r="B11" s="1443">
        <v>10</v>
      </c>
      <c r="C11" s="1444">
        <v>405316.4</v>
      </c>
      <c r="D11" s="1444">
        <v>400838.4</v>
      </c>
      <c r="E11" s="1444">
        <v>16104.3</v>
      </c>
      <c r="F11" s="1444">
        <v>512974.30000000005</v>
      </c>
      <c r="G11" s="1444">
        <v>306190.5</v>
      </c>
      <c r="H11" s="1444">
        <v>102456.3</v>
      </c>
      <c r="I11" s="1444">
        <v>46662.7</v>
      </c>
      <c r="J11" s="1444">
        <v>17259</v>
      </c>
      <c r="K11" s="1444">
        <v>93365.5</v>
      </c>
      <c r="L11" s="1444">
        <v>217674.6</v>
      </c>
      <c r="M11" s="1444">
        <v>286004.4</v>
      </c>
      <c r="N11" s="1444">
        <v>282505.2</v>
      </c>
      <c r="O11" s="1444">
        <v>70467.3</v>
      </c>
      <c r="P11" s="1444">
        <v>226969.90000000002</v>
      </c>
      <c r="Q11" s="1444">
        <v>225818.2</v>
      </c>
      <c r="R11" s="1444">
        <v>405004.4</v>
      </c>
      <c r="S11" s="1444">
        <v>400341.6</v>
      </c>
      <c r="T11" s="1444">
        <v>273696.5</v>
      </c>
      <c r="U11" s="1444">
        <v>271517.3</v>
      </c>
      <c r="V11" s="1444">
        <v>23958.300000000003</v>
      </c>
      <c r="W11" s="1444">
        <v>23762.5</v>
      </c>
      <c r="X11" s="1444">
        <v>27400.800000000003</v>
      </c>
      <c r="Y11" s="1444">
        <v>34098</v>
      </c>
      <c r="Z11" s="1444">
        <v>-348.20000000000005</v>
      </c>
      <c r="AA11" s="1444">
        <v>7214.1</v>
      </c>
      <c r="AB11" s="1444">
        <v>23723.2</v>
      </c>
      <c r="AC11" s="1444">
        <v>-40838.8</v>
      </c>
      <c r="AD11" s="1444">
        <v>13650.1</v>
      </c>
    </row>
    <row r="12" spans="1:30" ht="12.75" customHeight="1">
      <c r="A12" s="1442" t="s">
        <v>1286</v>
      </c>
      <c r="B12" s="1443" t="s">
        <v>1287</v>
      </c>
      <c r="C12" s="1444">
        <v>2987.4</v>
      </c>
      <c r="D12" s="1444">
        <v>2987.4</v>
      </c>
      <c r="E12" s="1444">
        <v>2987.4</v>
      </c>
      <c r="F12" s="1444">
        <v>4499</v>
      </c>
      <c r="G12" s="1444">
        <v>3625.8</v>
      </c>
      <c r="H12" s="1444">
        <v>357</v>
      </c>
      <c r="I12" s="1444">
        <v>2266.3</v>
      </c>
      <c r="J12" s="1444"/>
      <c r="K12" s="1444">
        <v>410.70000000000005</v>
      </c>
      <c r="L12" s="1444">
        <v>1183</v>
      </c>
      <c r="M12" s="1444">
        <v>3232.9</v>
      </c>
      <c r="N12" s="1444">
        <v>3232.9</v>
      </c>
      <c r="O12" s="1444">
        <v>60.3</v>
      </c>
      <c r="P12" s="1444">
        <v>1266.1000000000001</v>
      </c>
      <c r="Q12" s="1444">
        <v>907.6</v>
      </c>
      <c r="R12" s="1444">
        <v>2987.5</v>
      </c>
      <c r="S12" s="1444">
        <v>2987.4</v>
      </c>
      <c r="T12" s="1444">
        <v>2345.2000000000003</v>
      </c>
      <c r="U12" s="1444">
        <v>2345</v>
      </c>
      <c r="V12" s="1444">
        <v>1.8</v>
      </c>
      <c r="W12" s="1444"/>
      <c r="X12" s="1444">
        <v>63</v>
      </c>
      <c r="Y12" s="1444">
        <v>636.2</v>
      </c>
      <c r="Z12" s="1444">
        <v>44.2</v>
      </c>
      <c r="AA12" s="1444">
        <v>43</v>
      </c>
      <c r="AB12" s="1444">
        <v>14.2</v>
      </c>
      <c r="AC12" s="1444"/>
      <c r="AD12" s="1444">
        <v>10.9</v>
      </c>
    </row>
    <row r="13" spans="1:30" ht="12.75" customHeight="1">
      <c r="A13" s="1442" t="s">
        <v>1288</v>
      </c>
      <c r="B13" s="1443" t="s">
        <v>1287</v>
      </c>
      <c r="C13" s="1444">
        <v>26463</v>
      </c>
      <c r="D13" s="1444">
        <v>26670.4</v>
      </c>
      <c r="E13" s="1444">
        <v>9897.2</v>
      </c>
      <c r="F13" s="1444">
        <v>22240</v>
      </c>
      <c r="G13" s="1444">
        <v>12956.8</v>
      </c>
      <c r="H13" s="1444">
        <v>4995.900000000001</v>
      </c>
      <c r="I13" s="1444">
        <v>2821.7</v>
      </c>
      <c r="J13" s="1444">
        <v>359.9</v>
      </c>
      <c r="K13" s="1444">
        <v>4747.900000000001</v>
      </c>
      <c r="L13" s="1444">
        <v>10655.400000000001</v>
      </c>
      <c r="M13" s="1444">
        <v>4973.400000000001</v>
      </c>
      <c r="N13" s="1444">
        <v>4973.400000000001</v>
      </c>
      <c r="O13" s="1444">
        <v>2794.5</v>
      </c>
      <c r="P13" s="1444">
        <v>17266.600000000002</v>
      </c>
      <c r="Q13" s="1444">
        <v>7580</v>
      </c>
      <c r="R13" s="1444">
        <v>30392.2</v>
      </c>
      <c r="S13" s="1444">
        <v>30392.2</v>
      </c>
      <c r="T13" s="1444">
        <v>23534.4</v>
      </c>
      <c r="U13" s="1444">
        <v>23534.4</v>
      </c>
      <c r="V13" s="1444">
        <v>132.6</v>
      </c>
      <c r="W13" s="1444">
        <v>132.6</v>
      </c>
      <c r="X13" s="1444">
        <v>1963.3000000000002</v>
      </c>
      <c r="Y13" s="1444">
        <v>2456.4</v>
      </c>
      <c r="Z13" s="1444">
        <v>-1.7000000000000002</v>
      </c>
      <c r="AA13" s="1444">
        <v>2285.4</v>
      </c>
      <c r="AB13" s="1444">
        <v>944.9000000000001</v>
      </c>
      <c r="AC13" s="1444"/>
      <c r="AD13" s="1444">
        <v>571.9</v>
      </c>
    </row>
    <row r="14" spans="1:30" ht="12.75" customHeight="1">
      <c r="A14" s="1442" t="s">
        <v>1289</v>
      </c>
      <c r="B14" s="1443" t="s">
        <v>1287</v>
      </c>
      <c r="C14" s="1444">
        <v>11833.8</v>
      </c>
      <c r="D14" s="1444">
        <v>11568.7</v>
      </c>
      <c r="E14" s="1444"/>
      <c r="F14" s="1444">
        <v>8936.9</v>
      </c>
      <c r="G14" s="1444">
        <v>4840.400000000001</v>
      </c>
      <c r="H14" s="1444">
        <v>2469.7000000000003</v>
      </c>
      <c r="I14" s="1444">
        <v>1417.4</v>
      </c>
      <c r="J14" s="1444">
        <v>715.2</v>
      </c>
      <c r="K14" s="1444">
        <v>3845.1000000000004</v>
      </c>
      <c r="L14" s="1444">
        <v>4750.2</v>
      </c>
      <c r="M14" s="1444">
        <v>8521.9</v>
      </c>
      <c r="N14" s="1444">
        <v>8521.9</v>
      </c>
      <c r="O14" s="1444">
        <v>1698.3000000000002</v>
      </c>
      <c r="P14" s="1444">
        <v>415</v>
      </c>
      <c r="Q14" s="1444">
        <v>1380</v>
      </c>
      <c r="R14" s="1444">
        <v>11826.3</v>
      </c>
      <c r="S14" s="1444">
        <v>11826.3</v>
      </c>
      <c r="T14" s="1444">
        <v>10880.2</v>
      </c>
      <c r="U14" s="1444">
        <v>10880.2</v>
      </c>
      <c r="V14" s="1444">
        <v>28</v>
      </c>
      <c r="W14" s="1444">
        <v>28</v>
      </c>
      <c r="X14" s="1444">
        <v>144.4</v>
      </c>
      <c r="Y14" s="1444">
        <v>433.20000000000005</v>
      </c>
      <c r="Z14" s="1444">
        <v>304.90000000000003</v>
      </c>
      <c r="AA14" s="1444">
        <v>42.900000000000006</v>
      </c>
      <c r="AB14" s="1444">
        <v>157.20000000000002</v>
      </c>
      <c r="AC14" s="1444"/>
      <c r="AD14" s="1444">
        <v>4.800000000000001</v>
      </c>
    </row>
    <row r="15" spans="1:30" ht="12.75" customHeight="1">
      <c r="A15" s="1442" t="s">
        <v>1290</v>
      </c>
      <c r="B15" s="1443" t="s">
        <v>1287</v>
      </c>
      <c r="C15" s="1444">
        <v>3966.8</v>
      </c>
      <c r="D15" s="1444">
        <v>3966.8</v>
      </c>
      <c r="E15" s="1444"/>
      <c r="F15" s="1444">
        <v>3147.5</v>
      </c>
      <c r="G15" s="1444">
        <v>2421.3</v>
      </c>
      <c r="H15" s="1444">
        <v>376.1</v>
      </c>
      <c r="I15" s="1444">
        <v>1223.4</v>
      </c>
      <c r="J15" s="1444">
        <v>763.8</v>
      </c>
      <c r="K15" s="1444">
        <v>726.1</v>
      </c>
      <c r="L15" s="1444">
        <v>3202.4</v>
      </c>
      <c r="M15" s="1444">
        <v>2288.4</v>
      </c>
      <c r="N15" s="1444">
        <v>2288.4</v>
      </c>
      <c r="O15" s="1444">
        <v>603.4</v>
      </c>
      <c r="P15" s="1444">
        <v>859.1</v>
      </c>
      <c r="Q15" s="1444">
        <v>500</v>
      </c>
      <c r="R15" s="1444">
        <v>3885.3</v>
      </c>
      <c r="S15" s="1444">
        <v>3885.3</v>
      </c>
      <c r="T15" s="1444">
        <v>3393.5</v>
      </c>
      <c r="U15" s="1444">
        <v>3393.5</v>
      </c>
      <c r="V15" s="1444">
        <v>46.8</v>
      </c>
      <c r="W15" s="1444">
        <v>46.8</v>
      </c>
      <c r="X15" s="1444">
        <v>78.30000000000001</v>
      </c>
      <c r="Y15" s="1444">
        <v>352.6</v>
      </c>
      <c r="Z15" s="1444" t="s">
        <v>1291</v>
      </c>
      <c r="AA15" s="1444">
        <v>14</v>
      </c>
      <c r="AB15" s="1444">
        <v>113.9</v>
      </c>
      <c r="AC15" s="1444"/>
      <c r="AD15" s="1444">
        <v>3.5</v>
      </c>
    </row>
    <row r="16" spans="1:30" ht="12.75" customHeight="1">
      <c r="A16" s="1442" t="s">
        <v>1292</v>
      </c>
      <c r="B16" s="1443" t="s">
        <v>1287</v>
      </c>
      <c r="C16" s="1444">
        <v>22430.4</v>
      </c>
      <c r="D16" s="1444">
        <v>23118</v>
      </c>
      <c r="E16" s="1444">
        <v>3627.3</v>
      </c>
      <c r="F16" s="1444">
        <v>31487.300000000003</v>
      </c>
      <c r="G16" s="1444">
        <v>21513.7</v>
      </c>
      <c r="H16" s="1444">
        <v>7748.4</v>
      </c>
      <c r="I16" s="1444">
        <v>3771.8</v>
      </c>
      <c r="J16" s="1444">
        <v>960</v>
      </c>
      <c r="K16" s="1444">
        <v>3239.7</v>
      </c>
      <c r="L16" s="1444">
        <v>7102.1</v>
      </c>
      <c r="M16" s="1444">
        <v>24297.800000000003</v>
      </c>
      <c r="N16" s="1444">
        <v>24206.4</v>
      </c>
      <c r="O16" s="1444">
        <v>3377.3</v>
      </c>
      <c r="P16" s="1444">
        <v>7189.5</v>
      </c>
      <c r="Q16" s="1444">
        <v>2800</v>
      </c>
      <c r="R16" s="1444">
        <v>26791</v>
      </c>
      <c r="S16" s="1444">
        <v>26033.1</v>
      </c>
      <c r="T16" s="1444">
        <v>19129.4</v>
      </c>
      <c r="U16" s="1444">
        <v>18630.7</v>
      </c>
      <c r="V16" s="1444">
        <v>136.8</v>
      </c>
      <c r="W16" s="1444">
        <v>136.8</v>
      </c>
      <c r="X16" s="1444">
        <v>3377.8</v>
      </c>
      <c r="Y16" s="1444">
        <v>3313.2</v>
      </c>
      <c r="Z16" s="1444">
        <v>1010.3</v>
      </c>
      <c r="AA16" s="1444">
        <v>96.6</v>
      </c>
      <c r="AB16" s="1444">
        <v>1469.5</v>
      </c>
      <c r="AC16" s="1444"/>
      <c r="AD16" s="1444">
        <v>90.4</v>
      </c>
    </row>
    <row r="17" spans="1:30" ht="12.75" customHeight="1">
      <c r="A17" s="1442" t="s">
        <v>1293</v>
      </c>
      <c r="B17" s="1443" t="s">
        <v>1287</v>
      </c>
      <c r="C17" s="1444">
        <v>47020.3</v>
      </c>
      <c r="D17" s="1444">
        <v>45721.9</v>
      </c>
      <c r="E17" s="1444">
        <v>37.7</v>
      </c>
      <c r="F17" s="1444">
        <v>81138.5</v>
      </c>
      <c r="G17" s="1444">
        <v>50046.2</v>
      </c>
      <c r="H17" s="1444">
        <v>19315.8</v>
      </c>
      <c r="I17" s="1444">
        <v>10101.7</v>
      </c>
      <c r="J17" s="1444">
        <v>1297.9</v>
      </c>
      <c r="K17" s="1444">
        <v>23129.4</v>
      </c>
      <c r="L17" s="1444">
        <v>30912.7</v>
      </c>
      <c r="M17" s="1444">
        <v>44150</v>
      </c>
      <c r="N17" s="1444">
        <v>41901.5</v>
      </c>
      <c r="O17" s="1444">
        <v>25229</v>
      </c>
      <c r="P17" s="1444">
        <v>36988.5</v>
      </c>
      <c r="Q17" s="1444">
        <v>13621.400000000001</v>
      </c>
      <c r="R17" s="1444">
        <v>48664.9</v>
      </c>
      <c r="S17" s="1444">
        <v>45901.100000000006</v>
      </c>
      <c r="T17" s="1444">
        <v>36228.8</v>
      </c>
      <c r="U17" s="1444">
        <v>34276.9</v>
      </c>
      <c r="V17" s="1444">
        <v>405.5</v>
      </c>
      <c r="W17" s="1444">
        <v>405.5</v>
      </c>
      <c r="X17" s="1444">
        <v>2960</v>
      </c>
      <c r="Y17" s="1444">
        <v>4535.3</v>
      </c>
      <c r="Z17" s="1444">
        <v>-805.7</v>
      </c>
      <c r="AA17" s="1444">
        <v>4855</v>
      </c>
      <c r="AB17" s="1444">
        <v>3626.9</v>
      </c>
      <c r="AC17" s="1444">
        <v>156</v>
      </c>
      <c r="AD17" s="1444">
        <v>807.7</v>
      </c>
    </row>
    <row r="18" spans="1:30" ht="12.75" customHeight="1">
      <c r="A18" s="1442" t="s">
        <v>1294</v>
      </c>
      <c r="B18" s="1443">
        <v>14</v>
      </c>
      <c r="C18" s="1444">
        <v>127197.70000000001</v>
      </c>
      <c r="D18" s="1444">
        <v>122638.9</v>
      </c>
      <c r="E18" s="1444">
        <v>19076.4</v>
      </c>
      <c r="F18" s="1444">
        <v>186608</v>
      </c>
      <c r="G18" s="1444">
        <v>113130</v>
      </c>
      <c r="H18" s="1444">
        <v>32161.4</v>
      </c>
      <c r="I18" s="1444">
        <v>23930</v>
      </c>
      <c r="J18" s="1444">
        <v>11091.2</v>
      </c>
      <c r="K18" s="1444">
        <v>32949.6</v>
      </c>
      <c r="L18" s="1444">
        <v>71551.3</v>
      </c>
      <c r="M18" s="1444">
        <v>86528.4</v>
      </c>
      <c r="N18" s="1444">
        <v>85892.3</v>
      </c>
      <c r="O18" s="1444">
        <v>14961.1</v>
      </c>
      <c r="P18" s="1444">
        <v>100079.6</v>
      </c>
      <c r="Q18" s="1444">
        <v>49933</v>
      </c>
      <c r="R18" s="1444">
        <v>146408.5</v>
      </c>
      <c r="S18" s="1444">
        <v>133007.30000000002</v>
      </c>
      <c r="T18" s="1444">
        <v>85439.9</v>
      </c>
      <c r="U18" s="1444">
        <v>72908.1</v>
      </c>
      <c r="V18" s="1444">
        <v>936.2</v>
      </c>
      <c r="W18" s="1444">
        <v>936.2</v>
      </c>
      <c r="X18" s="1444">
        <v>21836.1</v>
      </c>
      <c r="Y18" s="1444">
        <v>20129.9</v>
      </c>
      <c r="Z18" s="1444">
        <v>660.6</v>
      </c>
      <c r="AA18" s="1444">
        <v>17905.7</v>
      </c>
      <c r="AB18" s="1444">
        <v>5521.700000000001</v>
      </c>
      <c r="AC18" s="1444">
        <v>118.7</v>
      </c>
      <c r="AD18" s="1444">
        <v>2136.1</v>
      </c>
    </row>
    <row r="19" spans="1:30" ht="12.75" customHeight="1">
      <c r="A19" s="1442" t="s">
        <v>1295</v>
      </c>
      <c r="B19" s="1443">
        <v>7</v>
      </c>
      <c r="C19" s="1444">
        <v>53213.2</v>
      </c>
      <c r="D19" s="1444">
        <v>52081.7</v>
      </c>
      <c r="E19" s="1444">
        <v>2907.1000000000004</v>
      </c>
      <c r="F19" s="1444">
        <v>76634.90000000001</v>
      </c>
      <c r="G19" s="1444">
        <v>52663.7</v>
      </c>
      <c r="H19" s="1444">
        <v>17903.9</v>
      </c>
      <c r="I19" s="1444">
        <v>16447.2</v>
      </c>
      <c r="J19" s="1444">
        <v>7231.4</v>
      </c>
      <c r="K19" s="1444">
        <v>20426.5</v>
      </c>
      <c r="L19" s="1444">
        <v>47832.100000000006</v>
      </c>
      <c r="M19" s="1444">
        <v>60793.8</v>
      </c>
      <c r="N19" s="1444">
        <v>60229.2</v>
      </c>
      <c r="O19" s="1444">
        <v>22029</v>
      </c>
      <c r="P19" s="1444">
        <v>15841.1</v>
      </c>
      <c r="Q19" s="1444">
        <v>39315.100000000006</v>
      </c>
      <c r="R19" s="1444">
        <v>66685.6</v>
      </c>
      <c r="S19" s="1444">
        <v>59957.8</v>
      </c>
      <c r="T19" s="1444">
        <v>54112.7</v>
      </c>
      <c r="U19" s="1444">
        <v>48586.8</v>
      </c>
      <c r="V19" s="1444">
        <v>455.6</v>
      </c>
      <c r="W19" s="1444">
        <v>455.5</v>
      </c>
      <c r="X19" s="1444">
        <v>2433.2000000000003</v>
      </c>
      <c r="Y19" s="1444">
        <v>4729.8</v>
      </c>
      <c r="Z19" s="1444">
        <v>360.4</v>
      </c>
      <c r="AA19" s="1444">
        <v>7840</v>
      </c>
      <c r="AB19" s="1444">
        <v>3841.2</v>
      </c>
      <c r="AC19" s="1444"/>
      <c r="AD19" s="1444">
        <v>970.7</v>
      </c>
    </row>
    <row r="20" spans="1:30" ht="12.75" customHeight="1">
      <c r="A20" s="1442" t="s">
        <v>1296</v>
      </c>
      <c r="B20" s="1443">
        <v>8</v>
      </c>
      <c r="C20" s="1444">
        <v>76418</v>
      </c>
      <c r="D20" s="1444">
        <v>74964.90000000001</v>
      </c>
      <c r="E20" s="1444">
        <v>4471.400000000001</v>
      </c>
      <c r="F20" s="1444">
        <v>126304.4</v>
      </c>
      <c r="G20" s="1444">
        <v>101376.8</v>
      </c>
      <c r="H20" s="1444">
        <v>53005.100000000006</v>
      </c>
      <c r="I20" s="1444">
        <v>11481.3</v>
      </c>
      <c r="J20" s="1444">
        <v>4092.7</v>
      </c>
      <c r="K20" s="1444">
        <v>16634.3</v>
      </c>
      <c r="L20" s="1444">
        <v>38064.6</v>
      </c>
      <c r="M20" s="1444">
        <v>81434.6</v>
      </c>
      <c r="N20" s="1444">
        <v>72034.6</v>
      </c>
      <c r="O20" s="1444">
        <v>53056.5</v>
      </c>
      <c r="P20" s="1444">
        <v>44869.8</v>
      </c>
      <c r="Q20" s="1444">
        <v>18619</v>
      </c>
      <c r="R20" s="1444">
        <v>77814.6</v>
      </c>
      <c r="S20" s="1444">
        <v>75391.90000000001</v>
      </c>
      <c r="T20" s="1444">
        <v>62436.8</v>
      </c>
      <c r="U20" s="1444">
        <v>61476.4</v>
      </c>
      <c r="V20" s="1444">
        <v>405.9</v>
      </c>
      <c r="W20" s="1444">
        <v>405.9</v>
      </c>
      <c r="X20" s="1444">
        <v>5404.200000000001</v>
      </c>
      <c r="Y20" s="1444">
        <v>6766.9</v>
      </c>
      <c r="Z20" s="1444">
        <v>182.2</v>
      </c>
      <c r="AA20" s="1444">
        <v>4255.7</v>
      </c>
      <c r="AB20" s="1444">
        <v>2305</v>
      </c>
      <c r="AC20" s="1444">
        <v>70.2</v>
      </c>
      <c r="AD20" s="1444">
        <v>807.1</v>
      </c>
    </row>
    <row r="21" spans="1:30" ht="12.75" customHeight="1">
      <c r="A21" s="1442" t="s">
        <v>1297</v>
      </c>
      <c r="B21" s="1443" t="s">
        <v>1287</v>
      </c>
      <c r="C21" s="1444">
        <v>3376.4</v>
      </c>
      <c r="D21" s="1444">
        <v>2917.7</v>
      </c>
      <c r="E21" s="1444"/>
      <c r="F21" s="1444">
        <v>4091.1000000000004</v>
      </c>
      <c r="G21" s="1444">
        <v>3080.1000000000004</v>
      </c>
      <c r="H21" s="1444">
        <v>956.9000000000001</v>
      </c>
      <c r="I21" s="1444">
        <v>1666.6</v>
      </c>
      <c r="J21" s="1444">
        <v>862.3</v>
      </c>
      <c r="K21" s="1444">
        <v>564.6</v>
      </c>
      <c r="L21" s="1444">
        <v>1325.6</v>
      </c>
      <c r="M21" s="1444">
        <v>3436.9</v>
      </c>
      <c r="N21" s="1444">
        <v>3436.9</v>
      </c>
      <c r="O21" s="1444">
        <v>196.7</v>
      </c>
      <c r="P21" s="1444">
        <v>654.2</v>
      </c>
      <c r="Q21" s="1444">
        <v>500</v>
      </c>
      <c r="R21" s="1444">
        <v>2992.6000000000004</v>
      </c>
      <c r="S21" s="1444">
        <v>2917.7</v>
      </c>
      <c r="T21" s="1444">
        <v>2707.8</v>
      </c>
      <c r="U21" s="1444">
        <v>2707.8</v>
      </c>
      <c r="V21" s="1444">
        <v>5.800000000000001</v>
      </c>
      <c r="W21" s="1444">
        <v>5.800000000000001</v>
      </c>
      <c r="X21" s="1444">
        <v>35.2</v>
      </c>
      <c r="Y21" s="1444">
        <v>133.70000000000002</v>
      </c>
      <c r="Z21" s="1444">
        <v>44.1</v>
      </c>
      <c r="AA21" s="1444">
        <v>66</v>
      </c>
      <c r="AB21" s="1444">
        <v>18.5</v>
      </c>
      <c r="AC21" s="1444"/>
      <c r="AD21" s="1444">
        <v>16.5</v>
      </c>
    </row>
    <row r="22" spans="1:30" ht="12.75" customHeight="1">
      <c r="A22" s="1442" t="s">
        <v>1298</v>
      </c>
      <c r="B22" s="1443" t="s">
        <v>1287</v>
      </c>
      <c r="C22" s="1444">
        <v>44607.8</v>
      </c>
      <c r="D22" s="1444">
        <v>44185.7</v>
      </c>
      <c r="E22" s="1444"/>
      <c r="F22" s="1444">
        <v>17481.5</v>
      </c>
      <c r="G22" s="1444">
        <v>11694.900000000001</v>
      </c>
      <c r="H22" s="1444">
        <v>3964.3</v>
      </c>
      <c r="I22" s="1444">
        <v>3230.1000000000004</v>
      </c>
      <c r="J22" s="1444">
        <v>880.9000000000001</v>
      </c>
      <c r="K22" s="1444">
        <v>4525.8</v>
      </c>
      <c r="L22" s="1444">
        <v>7148.9</v>
      </c>
      <c r="M22" s="1444">
        <v>7839.1</v>
      </c>
      <c r="N22" s="1444">
        <v>7580.700000000001</v>
      </c>
      <c r="O22" s="1444">
        <v>2405.6</v>
      </c>
      <c r="P22" s="1444">
        <v>9642.4</v>
      </c>
      <c r="Q22" s="1444">
        <v>1550</v>
      </c>
      <c r="R22" s="1444">
        <v>44395</v>
      </c>
      <c r="S22" s="1444">
        <v>44167.4</v>
      </c>
      <c r="T22" s="1444">
        <v>40147.3</v>
      </c>
      <c r="U22" s="1444">
        <v>40039.700000000004</v>
      </c>
      <c r="V22" s="1444">
        <v>133.3</v>
      </c>
      <c r="W22" s="1444">
        <v>67.8</v>
      </c>
      <c r="X22" s="1444">
        <v>624</v>
      </c>
      <c r="Y22" s="1444">
        <v>1791.3000000000002</v>
      </c>
      <c r="Z22" s="1444">
        <v>329.9</v>
      </c>
      <c r="AA22" s="1444">
        <v>1393.3000000000002</v>
      </c>
      <c r="AB22" s="1444">
        <v>677.2</v>
      </c>
      <c r="AC22" s="1444"/>
      <c r="AD22" s="1444">
        <v>157</v>
      </c>
    </row>
    <row r="23" spans="1:30" ht="12.75" customHeight="1">
      <c r="A23" s="1442" t="s">
        <v>1299</v>
      </c>
      <c r="B23" s="1443">
        <v>11</v>
      </c>
      <c r="C23" s="1444">
        <v>344868.8</v>
      </c>
      <c r="D23" s="1444">
        <v>351776.6</v>
      </c>
      <c r="E23" s="1444">
        <v>9183.7</v>
      </c>
      <c r="F23" s="1444">
        <v>952064.5</v>
      </c>
      <c r="G23" s="1444">
        <v>482107.1</v>
      </c>
      <c r="H23" s="1444">
        <v>84023.20000000001</v>
      </c>
      <c r="I23" s="1444">
        <v>31782</v>
      </c>
      <c r="J23" s="1444">
        <v>8630.800000000001</v>
      </c>
      <c r="K23" s="1444">
        <v>94232.4</v>
      </c>
      <c r="L23" s="1444">
        <v>206396.8</v>
      </c>
      <c r="M23" s="1444">
        <v>476717.4</v>
      </c>
      <c r="N23" s="1444">
        <v>271593.3</v>
      </c>
      <c r="O23" s="1444">
        <v>64585.100000000006</v>
      </c>
      <c r="P23" s="1444">
        <v>475347.1</v>
      </c>
      <c r="Q23" s="1444">
        <v>290301</v>
      </c>
      <c r="R23" s="1444">
        <v>425160.9</v>
      </c>
      <c r="S23" s="1447">
        <v>363028.5</v>
      </c>
      <c r="T23" s="1447">
        <v>339834.5</v>
      </c>
      <c r="U23" s="1447">
        <v>281010</v>
      </c>
      <c r="V23" s="1447">
        <v>2490.2000000000003</v>
      </c>
      <c r="W23" s="1447">
        <v>2490.2000000000003</v>
      </c>
      <c r="X23" s="1447">
        <v>10761.3</v>
      </c>
      <c r="Y23" s="1447">
        <v>40913.100000000006</v>
      </c>
      <c r="Z23" s="1447">
        <v>18177.4</v>
      </c>
      <c r="AA23" s="1447">
        <v>35302.200000000004</v>
      </c>
      <c r="AB23" s="1447">
        <v>17394.9</v>
      </c>
      <c r="AC23" s="1447">
        <v>24840.2</v>
      </c>
      <c r="AD23" s="1447">
        <v>2789.3</v>
      </c>
    </row>
    <row r="24" spans="1:30" ht="12.75" customHeight="1">
      <c r="A24" s="1445" t="s">
        <v>1300</v>
      </c>
      <c r="B24" s="1446">
        <v>4</v>
      </c>
      <c r="C24" s="1447">
        <v>15354.7</v>
      </c>
      <c r="D24" s="1447">
        <v>15456.6</v>
      </c>
      <c r="E24" s="1447">
        <v>444.4</v>
      </c>
      <c r="F24" s="1447">
        <v>31247.6</v>
      </c>
      <c r="G24" s="1447">
        <v>22451.4</v>
      </c>
      <c r="H24" s="1447">
        <v>11947.8</v>
      </c>
      <c r="I24" s="1447">
        <v>5217.5</v>
      </c>
      <c r="J24" s="1447">
        <v>2516.2000000000003</v>
      </c>
      <c r="K24" s="1447">
        <v>3395.7</v>
      </c>
      <c r="L24" s="1447">
        <v>7083.200000000001</v>
      </c>
      <c r="M24" s="1447">
        <v>22541.2</v>
      </c>
      <c r="N24" s="1447">
        <v>22541.2</v>
      </c>
      <c r="O24" s="1447">
        <v>7423.8</v>
      </c>
      <c r="P24" s="1447">
        <v>8706.4</v>
      </c>
      <c r="Q24" s="1447">
        <v>10912.2</v>
      </c>
      <c r="R24" s="1447">
        <v>20552</v>
      </c>
      <c r="S24" s="1447">
        <v>20098.2</v>
      </c>
      <c r="T24" s="1447">
        <v>15464.7</v>
      </c>
      <c r="U24" s="1447">
        <v>15258.6</v>
      </c>
      <c r="V24" s="1447">
        <v>150.9</v>
      </c>
      <c r="W24" s="1447">
        <v>150.9</v>
      </c>
      <c r="X24" s="1447">
        <v>1843.4</v>
      </c>
      <c r="Y24" s="1447">
        <v>2949.2</v>
      </c>
      <c r="Z24" s="1447">
        <v>203.3</v>
      </c>
      <c r="AA24" s="1447">
        <v>-39.800000000000004</v>
      </c>
      <c r="AB24" s="1447">
        <v>1071.5</v>
      </c>
      <c r="AC24" s="1447"/>
      <c r="AD24" s="1447">
        <v>230.4</v>
      </c>
    </row>
    <row r="25" spans="1:30" ht="12.75" customHeight="1">
      <c r="A25" s="1445" t="s">
        <v>1301</v>
      </c>
      <c r="B25" s="1446">
        <v>6</v>
      </c>
      <c r="C25" s="1447">
        <v>52100.2</v>
      </c>
      <c r="D25" s="1447">
        <v>53593.7</v>
      </c>
      <c r="E25" s="1447">
        <v>3164.1000000000004</v>
      </c>
      <c r="F25" s="1447">
        <v>162072.7</v>
      </c>
      <c r="G25" s="1447">
        <v>140981.2</v>
      </c>
      <c r="H25" s="1447">
        <v>98207.20000000001</v>
      </c>
      <c r="I25" s="1447">
        <v>21542</v>
      </c>
      <c r="J25" s="1447">
        <v>9874.7</v>
      </c>
      <c r="K25" s="1447">
        <v>4169.8</v>
      </c>
      <c r="L25" s="1447">
        <v>9123.1</v>
      </c>
      <c r="M25" s="1447">
        <v>77095.8</v>
      </c>
      <c r="N25" s="1447">
        <v>76024.7</v>
      </c>
      <c r="O25" s="1447">
        <v>41665.3</v>
      </c>
      <c r="P25" s="1447">
        <v>84976.9</v>
      </c>
      <c r="Q25" s="1447">
        <v>6884.1</v>
      </c>
      <c r="R25" s="1447">
        <v>74432.40000000001</v>
      </c>
      <c r="S25" s="1447">
        <v>72383.5</v>
      </c>
      <c r="T25" s="1447">
        <v>49134.600000000006</v>
      </c>
      <c r="U25" s="1447">
        <v>47672.2</v>
      </c>
      <c r="V25" s="1447">
        <v>745.3</v>
      </c>
      <c r="W25" s="1447">
        <v>745.3</v>
      </c>
      <c r="X25" s="1447">
        <v>4877.3</v>
      </c>
      <c r="Y25" s="1447">
        <v>8355.7</v>
      </c>
      <c r="Z25" s="1447">
        <v>405.70000000000005</v>
      </c>
      <c r="AA25" s="1447">
        <v>11827</v>
      </c>
      <c r="AB25" s="1447">
        <v>4829.6</v>
      </c>
      <c r="AC25" s="1447">
        <v>171.8</v>
      </c>
      <c r="AD25" s="1447">
        <v>1877.7</v>
      </c>
    </row>
    <row r="26" spans="1:30" ht="12.75" customHeight="1">
      <c r="A26" s="1445" t="s">
        <v>1302</v>
      </c>
      <c r="B26" s="1446">
        <v>31</v>
      </c>
      <c r="C26" s="1447">
        <v>3567943.1</v>
      </c>
      <c r="D26" s="1447">
        <v>3409328.7</v>
      </c>
      <c r="E26" s="1447">
        <v>124962.70000000001</v>
      </c>
      <c r="F26" s="1447">
        <v>2229394.3000000003</v>
      </c>
      <c r="G26" s="1447">
        <v>1220364.1</v>
      </c>
      <c r="H26" s="1447">
        <v>348071.4</v>
      </c>
      <c r="I26" s="1447">
        <v>299324.5</v>
      </c>
      <c r="J26" s="1447">
        <v>211178.40000000002</v>
      </c>
      <c r="K26" s="1447">
        <v>386842.6</v>
      </c>
      <c r="L26" s="1447">
        <v>619582.6</v>
      </c>
      <c r="M26" s="1447">
        <v>1472290.9</v>
      </c>
      <c r="N26" s="1447">
        <v>1278629.5</v>
      </c>
      <c r="O26" s="1447">
        <v>767904.9</v>
      </c>
      <c r="P26" s="1447">
        <v>757103.4</v>
      </c>
      <c r="Q26" s="1447">
        <v>691983.4</v>
      </c>
      <c r="R26" s="1447">
        <v>3631028.7</v>
      </c>
      <c r="S26" s="1447">
        <v>3611074.9000000004</v>
      </c>
      <c r="T26" s="1447">
        <v>3299337.8</v>
      </c>
      <c r="U26" s="1447">
        <v>3282795.7</v>
      </c>
      <c r="V26" s="1447">
        <v>9449.9</v>
      </c>
      <c r="W26" s="1447">
        <v>9449.9</v>
      </c>
      <c r="X26" s="1447">
        <v>113216</v>
      </c>
      <c r="Y26" s="1447">
        <v>124052.6</v>
      </c>
      <c r="Z26" s="1447">
        <v>18199.100000000002</v>
      </c>
      <c r="AA26" s="1447">
        <v>77620.3</v>
      </c>
      <c r="AB26" s="1447">
        <v>35839.3</v>
      </c>
      <c r="AC26" s="1447">
        <v>3415.8</v>
      </c>
      <c r="AD26" s="1447">
        <v>15036.5</v>
      </c>
    </row>
    <row r="27" spans="1:30" ht="12.75" customHeight="1">
      <c r="A27" s="1445" t="s">
        <v>1303</v>
      </c>
      <c r="B27" s="1446">
        <v>14</v>
      </c>
      <c r="C27" s="1447">
        <v>361596.80000000005</v>
      </c>
      <c r="D27" s="1447">
        <v>357026.80000000005</v>
      </c>
      <c r="E27" s="1447">
        <v>7808.6</v>
      </c>
      <c r="F27" s="1447">
        <v>287089.10000000003</v>
      </c>
      <c r="G27" s="1447">
        <v>230511.90000000002</v>
      </c>
      <c r="H27" s="1447">
        <v>142460.2</v>
      </c>
      <c r="I27" s="1447">
        <v>42676</v>
      </c>
      <c r="J27" s="1447">
        <v>14231.6</v>
      </c>
      <c r="K27" s="1447">
        <v>20776.2</v>
      </c>
      <c r="L27" s="1447">
        <v>36315</v>
      </c>
      <c r="M27" s="1447">
        <v>129229.4</v>
      </c>
      <c r="N27" s="1447">
        <v>128602</v>
      </c>
      <c r="O27" s="1447">
        <v>87202.70000000001</v>
      </c>
      <c r="P27" s="1447">
        <v>157859.7</v>
      </c>
      <c r="Q27" s="1447">
        <v>48032.8</v>
      </c>
      <c r="R27" s="1447">
        <v>368634</v>
      </c>
      <c r="S27" s="1447">
        <v>368361.30000000005</v>
      </c>
      <c r="T27" s="1447">
        <v>323998</v>
      </c>
      <c r="U27" s="1447">
        <v>323748.9</v>
      </c>
      <c r="V27" s="1447">
        <v>1081.7</v>
      </c>
      <c r="W27" s="1447">
        <v>1081.7</v>
      </c>
      <c r="X27" s="1447">
        <v>9795</v>
      </c>
      <c r="Y27" s="1447">
        <v>22241.300000000003</v>
      </c>
      <c r="Z27" s="1447">
        <v>1562.2</v>
      </c>
      <c r="AA27" s="1447">
        <v>12774.900000000001</v>
      </c>
      <c r="AB27" s="1447">
        <v>6664.9</v>
      </c>
      <c r="AC27" s="1447">
        <v>1542.4</v>
      </c>
      <c r="AD27" s="1447">
        <v>1768.5</v>
      </c>
    </row>
    <row r="28" spans="1:30" ht="12.75" customHeight="1">
      <c r="A28" s="1445" t="s">
        <v>1304</v>
      </c>
      <c r="B28" s="1446">
        <v>5</v>
      </c>
      <c r="C28" s="1447">
        <v>121468.3</v>
      </c>
      <c r="D28" s="1447">
        <v>113908.4</v>
      </c>
      <c r="E28" s="1447">
        <v>4602.8</v>
      </c>
      <c r="F28" s="1447">
        <v>111823.4</v>
      </c>
      <c r="G28" s="1447">
        <v>84889</v>
      </c>
      <c r="H28" s="1447">
        <v>41114.5</v>
      </c>
      <c r="I28" s="1447">
        <v>20007.600000000002</v>
      </c>
      <c r="J28" s="1447">
        <v>12203.1</v>
      </c>
      <c r="K28" s="1447">
        <v>21819.1</v>
      </c>
      <c r="L28" s="1447">
        <v>45435.7</v>
      </c>
      <c r="M28" s="1447">
        <v>43353.9</v>
      </c>
      <c r="N28" s="1447">
        <v>43353.9</v>
      </c>
      <c r="O28" s="1447">
        <v>37798.4</v>
      </c>
      <c r="P28" s="1447">
        <v>68469.5</v>
      </c>
      <c r="Q28" s="1447">
        <v>15903.6</v>
      </c>
      <c r="R28" s="1447">
        <v>116164.70000000001</v>
      </c>
      <c r="S28" s="1447">
        <v>115927.70000000001</v>
      </c>
      <c r="T28" s="1447">
        <v>93955.9</v>
      </c>
      <c r="U28" s="1447">
        <v>93759</v>
      </c>
      <c r="V28" s="1447">
        <v>435.70000000000005</v>
      </c>
      <c r="W28" s="1447">
        <v>435.70000000000005</v>
      </c>
      <c r="X28" s="1447">
        <v>2516.2000000000003</v>
      </c>
      <c r="Y28" s="1447">
        <v>8979</v>
      </c>
      <c r="Z28" s="1447">
        <v>87.4</v>
      </c>
      <c r="AA28" s="1447">
        <v>11177.3</v>
      </c>
      <c r="AB28" s="1447">
        <v>4044.6000000000004</v>
      </c>
      <c r="AC28" s="1447">
        <v>118.9</v>
      </c>
      <c r="AD28" s="1447">
        <v>1682.1</v>
      </c>
    </row>
    <row r="29" spans="1:30" ht="12.75" customHeight="1">
      <c r="A29" s="1445" t="s">
        <v>1305</v>
      </c>
      <c r="B29" s="1446">
        <v>4</v>
      </c>
      <c r="C29" s="1444">
        <v>55109.8</v>
      </c>
      <c r="D29" s="1444">
        <v>57139.7</v>
      </c>
      <c r="E29" s="1444">
        <v>2469.6000000000004</v>
      </c>
      <c r="F29" s="1444">
        <v>239156.5</v>
      </c>
      <c r="G29" s="1444">
        <v>185694.40000000002</v>
      </c>
      <c r="H29" s="1444">
        <v>100594.8</v>
      </c>
      <c r="I29" s="1444">
        <v>24407.5</v>
      </c>
      <c r="J29" s="1444">
        <v>2835.4</v>
      </c>
      <c r="K29" s="1444">
        <v>3885.4</v>
      </c>
      <c r="L29" s="1444">
        <v>7411</v>
      </c>
      <c r="M29" s="1444">
        <v>111004.8</v>
      </c>
      <c r="N29" s="1444">
        <v>110056.5</v>
      </c>
      <c r="O29" s="1444">
        <v>38780.3</v>
      </c>
      <c r="P29" s="1444">
        <v>128151.70000000001</v>
      </c>
      <c r="Q29" s="1444">
        <v>56979.4</v>
      </c>
      <c r="R29" s="1444">
        <v>74175.8</v>
      </c>
      <c r="S29" s="1444">
        <v>73907.3</v>
      </c>
      <c r="T29" s="1444">
        <v>45060.5</v>
      </c>
      <c r="U29" s="1444">
        <v>45055.8</v>
      </c>
      <c r="V29" s="1444">
        <v>254.7</v>
      </c>
      <c r="W29" s="1444">
        <v>252.5</v>
      </c>
      <c r="X29" s="1444">
        <v>5781.8</v>
      </c>
      <c r="Y29" s="1444">
        <v>8790.800000000001</v>
      </c>
      <c r="Z29" s="1444">
        <v>-362.20000000000005</v>
      </c>
      <c r="AA29" s="1444">
        <v>13514.8</v>
      </c>
      <c r="AB29" s="1444">
        <v>1714.3000000000002</v>
      </c>
      <c r="AC29" s="1444">
        <v>44.1</v>
      </c>
      <c r="AD29" s="1444">
        <v>1933</v>
      </c>
    </row>
    <row r="30" spans="1:30" ht="12.75" customHeight="1">
      <c r="A30" s="1445" t="s">
        <v>1306</v>
      </c>
      <c r="B30" s="1446" t="s">
        <v>1287</v>
      </c>
      <c r="C30" s="1444">
        <v>24116.6</v>
      </c>
      <c r="D30" s="1444">
        <v>24116.6</v>
      </c>
      <c r="E30" s="1444"/>
      <c r="F30" s="1444">
        <v>68250.2</v>
      </c>
      <c r="G30" s="1444">
        <v>28974.6</v>
      </c>
      <c r="H30" s="1444">
        <v>291.8</v>
      </c>
      <c r="I30" s="1444">
        <v>1590.3000000000002</v>
      </c>
      <c r="J30" s="1444"/>
      <c r="K30" s="1444">
        <v>35354.700000000004</v>
      </c>
      <c r="L30" s="1444">
        <v>65352.9</v>
      </c>
      <c r="M30" s="1444">
        <v>37467</v>
      </c>
      <c r="N30" s="1444">
        <v>7470.4</v>
      </c>
      <c r="O30" s="1444">
        <v>1023.9000000000001</v>
      </c>
      <c r="P30" s="1444">
        <v>30783.2</v>
      </c>
      <c r="Q30" s="1444">
        <v>12000</v>
      </c>
      <c r="R30" s="1444">
        <v>24623.6</v>
      </c>
      <c r="S30" s="1444">
        <v>24583.2</v>
      </c>
      <c r="T30" s="1444">
        <v>21385.2</v>
      </c>
      <c r="U30" s="1444">
        <v>21370.800000000003</v>
      </c>
      <c r="V30" s="1444">
        <v>144.20000000000002</v>
      </c>
      <c r="W30" s="1444">
        <v>144.20000000000002</v>
      </c>
      <c r="X30" s="1444"/>
      <c r="Y30" s="1444">
        <v>1988.9</v>
      </c>
      <c r="Z30" s="1444">
        <v>649.7</v>
      </c>
      <c r="AA30" s="1444">
        <v>3639</v>
      </c>
      <c r="AB30" s="1444">
        <v>1396.5</v>
      </c>
      <c r="AC30" s="1444"/>
      <c r="AD30" s="1444">
        <v>1002.8</v>
      </c>
    </row>
    <row r="31" spans="1:30" ht="12.75" customHeight="1">
      <c r="A31" s="1445" t="s">
        <v>1307</v>
      </c>
      <c r="B31" s="1446" t="s">
        <v>1287</v>
      </c>
      <c r="C31" s="1444">
        <v>57079.5</v>
      </c>
      <c r="D31" s="1444">
        <v>57079.5</v>
      </c>
      <c r="E31" s="1444"/>
      <c r="F31" s="1444">
        <v>79466.40000000001</v>
      </c>
      <c r="G31" s="1444">
        <v>22881.9</v>
      </c>
      <c r="H31" s="1444">
        <v>3106.8</v>
      </c>
      <c r="I31" s="1444">
        <v>148.70000000000002</v>
      </c>
      <c r="J31" s="1444">
        <v>86.80000000000001</v>
      </c>
      <c r="K31" s="1444">
        <v>48343.600000000006</v>
      </c>
      <c r="L31" s="1444">
        <v>58552.4</v>
      </c>
      <c r="M31" s="1444">
        <v>39479.8</v>
      </c>
      <c r="N31" s="1444">
        <v>32300.4</v>
      </c>
      <c r="O31" s="1444">
        <v>15647.7</v>
      </c>
      <c r="P31" s="1444">
        <v>39986.600000000006</v>
      </c>
      <c r="Q31" s="1444">
        <v>37328</v>
      </c>
      <c r="R31" s="1444">
        <v>57569.9</v>
      </c>
      <c r="S31" s="1444">
        <v>56662.7</v>
      </c>
      <c r="T31" s="1444">
        <v>52971.4</v>
      </c>
      <c r="U31" s="1444">
        <v>52719.600000000006</v>
      </c>
      <c r="V31" s="1444">
        <v>120.2</v>
      </c>
      <c r="W31" s="1444">
        <v>120.2</v>
      </c>
      <c r="X31" s="1444">
        <v>447.9</v>
      </c>
      <c r="Y31" s="1444">
        <v>2584.8</v>
      </c>
      <c r="Z31" s="1444">
        <v>242.2</v>
      </c>
      <c r="AA31" s="1444">
        <v>987</v>
      </c>
      <c r="AB31" s="1444">
        <v>629</v>
      </c>
      <c r="AC31" s="1444"/>
      <c r="AD31" s="1444">
        <v>391.70000000000005</v>
      </c>
    </row>
    <row r="32" spans="1:30" ht="12.75" customHeight="1">
      <c r="A32" s="1448" t="s">
        <v>1308</v>
      </c>
      <c r="B32" s="1449" t="s">
        <v>1287</v>
      </c>
      <c r="C32" s="1450">
        <v>7018.200000000001</v>
      </c>
      <c r="D32" s="1450">
        <v>7018.200000000001</v>
      </c>
      <c r="E32" s="1450"/>
      <c r="F32" s="1450">
        <v>9718.5</v>
      </c>
      <c r="G32" s="1450">
        <v>6976.5</v>
      </c>
      <c r="H32" s="1450">
        <v>590.5</v>
      </c>
      <c r="I32" s="1450">
        <v>88.9</v>
      </c>
      <c r="J32" s="1450"/>
      <c r="K32" s="1450">
        <v>2362.4</v>
      </c>
      <c r="L32" s="1450">
        <v>8848.6</v>
      </c>
      <c r="M32" s="1450">
        <v>2556.6000000000004</v>
      </c>
      <c r="N32" s="1450">
        <v>2556.6000000000004</v>
      </c>
      <c r="O32" s="1450">
        <v>956</v>
      </c>
      <c r="P32" s="1450">
        <v>7161.9</v>
      </c>
      <c r="Q32" s="1450">
        <v>2100</v>
      </c>
      <c r="R32" s="1450">
        <v>7052.700000000001</v>
      </c>
      <c r="S32" s="1450">
        <v>7018.200000000001</v>
      </c>
      <c r="T32" s="1450">
        <v>5722</v>
      </c>
      <c r="U32" s="1450">
        <v>5722</v>
      </c>
      <c r="V32" s="1450">
        <v>112.80000000000001</v>
      </c>
      <c r="W32" s="1450">
        <v>112.80000000000001</v>
      </c>
      <c r="X32" s="1450"/>
      <c r="Y32" s="1450">
        <v>567.4</v>
      </c>
      <c r="Z32" s="1450">
        <v>-4.800000000000001</v>
      </c>
      <c r="AA32" s="1450">
        <v>840</v>
      </c>
      <c r="AB32" s="1450">
        <v>378.4</v>
      </c>
      <c r="AC32" s="1450"/>
      <c r="AD32" s="1450">
        <v>156.10000000000002</v>
      </c>
    </row>
    <row r="33" ht="13.5" customHeight="1"/>
  </sheetData>
  <sheetProtection/>
  <mergeCells count="35">
    <mergeCell ref="A1:E1"/>
    <mergeCell ref="A2:E2"/>
    <mergeCell ref="F3:Q3"/>
    <mergeCell ref="R3:AA3"/>
    <mergeCell ref="H4:I4"/>
    <mergeCell ref="A3:A7"/>
    <mergeCell ref="B3:B7"/>
    <mergeCell ref="C3:C7"/>
    <mergeCell ref="D3:D7"/>
    <mergeCell ref="E4:E7"/>
    <mergeCell ref="F4:F7"/>
    <mergeCell ref="G4:G7"/>
    <mergeCell ref="H5:H7"/>
    <mergeCell ref="I5:I7"/>
    <mergeCell ref="J6:J7"/>
    <mergeCell ref="K4:K7"/>
    <mergeCell ref="L4:L7"/>
    <mergeCell ref="M4:M7"/>
    <mergeCell ref="N5:N7"/>
    <mergeCell ref="O6:O7"/>
    <mergeCell ref="P4:P7"/>
    <mergeCell ref="Q5:Q7"/>
    <mergeCell ref="R4:R7"/>
    <mergeCell ref="S5:S7"/>
    <mergeCell ref="T4:T7"/>
    <mergeCell ref="U5:U7"/>
    <mergeCell ref="V4:V7"/>
    <mergeCell ref="W5:W7"/>
    <mergeCell ref="X4:X7"/>
    <mergeCell ref="Y4:Y7"/>
    <mergeCell ref="Z4:Z7"/>
    <mergeCell ref="AA4:AA7"/>
    <mergeCell ref="AB3:AB7"/>
    <mergeCell ref="AC3:AC7"/>
    <mergeCell ref="AD3:AD7"/>
  </mergeCells>
  <printOptions/>
  <pageMargins left="0.75" right="0.75" top="1" bottom="1" header="0.5" footer="0.5"/>
  <pageSetup horizontalDpi="600" verticalDpi="600" orientation="portrait" paperSize="9"/>
  <legacyDrawing r:id="rId2"/>
</worksheet>
</file>

<file path=xl/worksheets/sheet57.xml><?xml version="1.0" encoding="utf-8"?>
<worksheet xmlns="http://schemas.openxmlformats.org/spreadsheetml/2006/main" xmlns:r="http://schemas.openxmlformats.org/officeDocument/2006/relationships">
  <sheetPr>
    <tabColor indexed="41"/>
  </sheetPr>
  <dimension ref="A1:L20"/>
  <sheetViews>
    <sheetView workbookViewId="0" topLeftCell="A1">
      <selection activeCell="A1" sqref="A1:L1"/>
    </sheetView>
  </sheetViews>
  <sheetFormatPr defaultColWidth="8.00390625" defaultRowHeight="14.25"/>
  <cols>
    <col min="1" max="1" width="30.50390625" style="1325" customWidth="1"/>
    <col min="2" max="2" width="4.875" style="1325" customWidth="1"/>
    <col min="3" max="5" width="9.125" style="1325" customWidth="1"/>
    <col min="6" max="6" width="10.25390625" style="1325" bestFit="1" customWidth="1"/>
    <col min="7" max="7" width="9.25390625" style="1325" customWidth="1"/>
    <col min="8" max="8" width="9.25390625" style="1325" bestFit="1" customWidth="1"/>
    <col min="9" max="10" width="8.625" style="1325" customWidth="1"/>
    <col min="11" max="12" width="9.625" style="1325" customWidth="1"/>
    <col min="13" max="16384" width="8.00390625" style="1325" customWidth="1"/>
  </cols>
  <sheetData>
    <row r="1" spans="1:12" s="1325" customFormat="1" ht="58.5" customHeight="1">
      <c r="A1" s="1326" t="s">
        <v>53</v>
      </c>
      <c r="B1" s="1326"/>
      <c r="C1" s="1326"/>
      <c r="D1" s="1326"/>
      <c r="E1" s="1326"/>
      <c r="F1" s="1326"/>
      <c r="G1" s="1326"/>
      <c r="H1" s="1326"/>
      <c r="I1" s="1326"/>
      <c r="J1" s="1326"/>
      <c r="K1" s="1326"/>
      <c r="L1" s="1326"/>
    </row>
    <row r="2" spans="1:12" s="1325" customFormat="1" ht="19.5" customHeight="1">
      <c r="A2" s="1327" t="s">
        <v>460</v>
      </c>
      <c r="B2" s="1328" t="s">
        <v>985</v>
      </c>
      <c r="C2" s="1327" t="s">
        <v>160</v>
      </c>
      <c r="D2" s="1327" t="s">
        <v>161</v>
      </c>
      <c r="E2" s="1327" t="s">
        <v>162</v>
      </c>
      <c r="F2" s="1327" t="s">
        <v>163</v>
      </c>
      <c r="G2" s="1327" t="s">
        <v>164</v>
      </c>
      <c r="H2" s="1327" t="s">
        <v>165</v>
      </c>
      <c r="I2" s="1327" t="s">
        <v>166</v>
      </c>
      <c r="J2" s="1327" t="s">
        <v>167</v>
      </c>
      <c r="K2" s="1327" t="s">
        <v>168</v>
      </c>
      <c r="L2" s="1423" t="s">
        <v>169</v>
      </c>
    </row>
    <row r="3" spans="1:12" s="1325" customFormat="1" ht="19.5" customHeight="1">
      <c r="A3" s="1410" t="s">
        <v>1309</v>
      </c>
      <c r="B3" s="1411" t="s">
        <v>281</v>
      </c>
      <c r="C3" s="1419">
        <v>366</v>
      </c>
      <c r="D3" s="1419">
        <v>229</v>
      </c>
      <c r="E3" s="1419">
        <v>247</v>
      </c>
      <c r="F3" s="1419">
        <v>146</v>
      </c>
      <c r="G3" s="1419">
        <v>155</v>
      </c>
      <c r="H3" s="1419">
        <v>245</v>
      </c>
      <c r="I3" s="1419">
        <v>250</v>
      </c>
      <c r="J3" s="1419">
        <v>258</v>
      </c>
      <c r="K3" s="1419">
        <v>207</v>
      </c>
      <c r="L3" s="1424">
        <v>205</v>
      </c>
    </row>
    <row r="4" spans="1:12" s="1325" customFormat="1" ht="19.5" customHeight="1">
      <c r="A4" s="1410" t="s">
        <v>1310</v>
      </c>
      <c r="B4" s="1411" t="s">
        <v>281</v>
      </c>
      <c r="C4" s="1419">
        <v>24</v>
      </c>
      <c r="D4" s="1419">
        <v>28</v>
      </c>
      <c r="E4" s="1419">
        <v>31</v>
      </c>
      <c r="F4" s="1419">
        <v>32</v>
      </c>
      <c r="G4" s="1419">
        <v>37</v>
      </c>
      <c r="H4" s="1419">
        <v>45</v>
      </c>
      <c r="I4" s="1419">
        <v>47</v>
      </c>
      <c r="J4" s="1419">
        <v>45</v>
      </c>
      <c r="K4" s="1419">
        <v>44</v>
      </c>
      <c r="L4" s="1424">
        <v>47</v>
      </c>
    </row>
    <row r="5" spans="1:12" s="1325" customFormat="1" ht="19.5" customHeight="1">
      <c r="A5" s="1410" t="s">
        <v>1311</v>
      </c>
      <c r="B5" s="1411" t="s">
        <v>281</v>
      </c>
      <c r="C5" s="1419">
        <v>4</v>
      </c>
      <c r="D5" s="1419"/>
      <c r="E5" s="1419">
        <v>11</v>
      </c>
      <c r="F5" s="1419">
        <v>9</v>
      </c>
      <c r="G5" s="1419">
        <v>10</v>
      </c>
      <c r="H5" s="1419">
        <v>11</v>
      </c>
      <c r="I5" s="1419">
        <v>14</v>
      </c>
      <c r="J5" s="1419">
        <v>14</v>
      </c>
      <c r="K5" s="1419">
        <v>14</v>
      </c>
      <c r="L5" s="1424">
        <v>14</v>
      </c>
    </row>
    <row r="6" spans="1:12" s="1325" customFormat="1" ht="19.5" customHeight="1">
      <c r="A6" s="1410" t="s">
        <v>1312</v>
      </c>
      <c r="B6" s="1411" t="s">
        <v>281</v>
      </c>
      <c r="C6" s="1419"/>
      <c r="D6" s="1419"/>
      <c r="E6" s="1419"/>
      <c r="F6" s="1419"/>
      <c r="G6" s="1419"/>
      <c r="H6" s="1419"/>
      <c r="I6" s="1419"/>
      <c r="J6" s="1419"/>
      <c r="K6" s="1419">
        <v>47</v>
      </c>
      <c r="L6" s="1424">
        <v>51</v>
      </c>
    </row>
    <row r="7" spans="1:12" s="1325" customFormat="1" ht="19.5" customHeight="1">
      <c r="A7" s="1410" t="s">
        <v>1313</v>
      </c>
      <c r="B7" s="1411" t="s">
        <v>281</v>
      </c>
      <c r="C7" s="1419"/>
      <c r="D7" s="1419"/>
      <c r="E7" s="1419"/>
      <c r="F7" s="1419"/>
      <c r="G7" s="1419"/>
      <c r="H7" s="1419"/>
      <c r="I7" s="1419"/>
      <c r="J7" s="1419"/>
      <c r="K7" s="1419">
        <v>44</v>
      </c>
      <c r="L7" s="1424">
        <v>49</v>
      </c>
    </row>
    <row r="8" spans="1:12" s="1325" customFormat="1" ht="19.5" customHeight="1">
      <c r="A8" s="1410" t="s">
        <v>1314</v>
      </c>
      <c r="B8" s="1411" t="s">
        <v>281</v>
      </c>
      <c r="C8" s="1419"/>
      <c r="D8" s="1419"/>
      <c r="E8" s="1419"/>
      <c r="F8" s="1419"/>
      <c r="G8" s="1419"/>
      <c r="H8" s="1419"/>
      <c r="I8" s="1419"/>
      <c r="J8" s="1419"/>
      <c r="K8" s="1419">
        <v>27</v>
      </c>
      <c r="L8" s="1424">
        <v>29</v>
      </c>
    </row>
    <row r="9" spans="1:12" s="1325" customFormat="1" ht="19.5" customHeight="1">
      <c r="A9" s="1410" t="s">
        <v>1315</v>
      </c>
      <c r="B9" s="1411" t="s">
        <v>215</v>
      </c>
      <c r="C9" s="1419"/>
      <c r="D9" s="1419"/>
      <c r="E9" s="1419">
        <v>36280</v>
      </c>
      <c r="F9" s="1419">
        <v>33433</v>
      </c>
      <c r="G9" s="1419">
        <v>43236</v>
      </c>
      <c r="H9" s="1419">
        <v>54581</v>
      </c>
      <c r="I9" s="1419">
        <v>53233</v>
      </c>
      <c r="J9" s="1419">
        <v>50056</v>
      </c>
      <c r="K9" s="1419">
        <v>51379</v>
      </c>
      <c r="L9" s="1424">
        <v>52099</v>
      </c>
    </row>
    <row r="10" spans="1:12" s="1325" customFormat="1" ht="19.5" customHeight="1">
      <c r="A10" s="1410" t="s">
        <v>1316</v>
      </c>
      <c r="B10" s="1411" t="s">
        <v>215</v>
      </c>
      <c r="C10" s="1419">
        <v>38524</v>
      </c>
      <c r="D10" s="1419"/>
      <c r="E10" s="1419"/>
      <c r="F10" s="1419"/>
      <c r="G10" s="1419"/>
      <c r="H10" s="1419">
        <v>45743</v>
      </c>
      <c r="I10" s="1419">
        <v>46432</v>
      </c>
      <c r="J10" s="1419">
        <v>42645</v>
      </c>
      <c r="K10" s="1419">
        <v>52446</v>
      </c>
      <c r="L10" s="1424">
        <v>51945</v>
      </c>
    </row>
    <row r="11" spans="1:12" s="1325" customFormat="1" ht="19.5" customHeight="1">
      <c r="A11" s="1410" t="s">
        <v>1317</v>
      </c>
      <c r="B11" s="1411" t="s">
        <v>217</v>
      </c>
      <c r="C11" s="1419"/>
      <c r="D11" s="1419"/>
      <c r="E11" s="1419"/>
      <c r="F11" s="1419"/>
      <c r="G11" s="1419"/>
      <c r="H11" s="1419"/>
      <c r="I11" s="1419"/>
      <c r="J11" s="1419"/>
      <c r="K11" s="1419">
        <v>448336.69999999995</v>
      </c>
      <c r="L11" s="1424">
        <v>496454.4</v>
      </c>
    </row>
    <row r="12" spans="1:12" s="1325" customFormat="1" ht="19.5" customHeight="1">
      <c r="A12" s="1410" t="s">
        <v>1252</v>
      </c>
      <c r="B12" s="1411" t="s">
        <v>217</v>
      </c>
      <c r="C12" s="1419">
        <v>2152449</v>
      </c>
      <c r="D12" s="1419"/>
      <c r="E12" s="1419">
        <v>2215885.6</v>
      </c>
      <c r="F12" s="1419">
        <v>2481731.8</v>
      </c>
      <c r="G12" s="1419">
        <v>4085525</v>
      </c>
      <c r="H12" s="1419">
        <v>6079445.6</v>
      </c>
      <c r="I12" s="1419">
        <v>6728959.3</v>
      </c>
      <c r="J12" s="1419">
        <v>7837156.300000001</v>
      </c>
      <c r="K12" s="1419">
        <v>9514839.4</v>
      </c>
      <c r="L12" s="1424">
        <v>9853669.2</v>
      </c>
    </row>
    <row r="13" spans="1:12" s="1325" customFormat="1" ht="19.5" customHeight="1">
      <c r="A13" s="1410" t="s">
        <v>1238</v>
      </c>
      <c r="B13" s="1411" t="s">
        <v>217</v>
      </c>
      <c r="C13" s="1419"/>
      <c r="D13" s="1419"/>
      <c r="E13" s="1419"/>
      <c r="F13" s="1419"/>
      <c r="G13" s="1419"/>
      <c r="H13" s="1419"/>
      <c r="I13" s="1419"/>
      <c r="J13" s="1419"/>
      <c r="K13" s="1419">
        <v>7763605</v>
      </c>
      <c r="L13" s="1424">
        <v>9309388</v>
      </c>
    </row>
    <row r="14" spans="1:12" s="1325" customFormat="1" ht="19.5" customHeight="1">
      <c r="A14" s="1410" t="s">
        <v>1318</v>
      </c>
      <c r="B14" s="1411" t="s">
        <v>217</v>
      </c>
      <c r="C14" s="1419">
        <v>3203347</v>
      </c>
      <c r="D14" s="1419"/>
      <c r="E14" s="1419">
        <v>2432393.3</v>
      </c>
      <c r="F14" s="1419">
        <v>2919843.6</v>
      </c>
      <c r="G14" s="1419">
        <v>3952163.8</v>
      </c>
      <c r="H14" s="1419">
        <v>6890047.7</v>
      </c>
      <c r="I14" s="1419">
        <v>7379203.800000001</v>
      </c>
      <c r="J14" s="1419">
        <v>6609717.4</v>
      </c>
      <c r="K14" s="1419">
        <v>7584304.4</v>
      </c>
      <c r="L14" s="1424">
        <v>9126912.4</v>
      </c>
    </row>
    <row r="15" spans="1:12" s="1325" customFormat="1" ht="19.5" customHeight="1">
      <c r="A15" s="1410" t="s">
        <v>1233</v>
      </c>
      <c r="B15" s="1411" t="s">
        <v>217</v>
      </c>
      <c r="C15" s="1419">
        <v>129510</v>
      </c>
      <c r="D15" s="1419"/>
      <c r="E15" s="1419">
        <v>149395.3</v>
      </c>
      <c r="F15" s="1419">
        <v>202858.3</v>
      </c>
      <c r="G15" s="1419">
        <v>199586.6</v>
      </c>
      <c r="H15" s="1419">
        <v>362540.4</v>
      </c>
      <c r="I15" s="1419">
        <v>381733.1</v>
      </c>
      <c r="J15" s="1419">
        <v>192347.6</v>
      </c>
      <c r="K15" s="1419">
        <v>396553.69999999995</v>
      </c>
      <c r="L15" s="1424">
        <v>392772</v>
      </c>
    </row>
    <row r="16" spans="1:12" s="1325" customFormat="1" ht="19.5" customHeight="1">
      <c r="A16" s="1410" t="s">
        <v>1319</v>
      </c>
      <c r="B16" s="1411" t="s">
        <v>217</v>
      </c>
      <c r="C16" s="1419">
        <v>3031986</v>
      </c>
      <c r="D16" s="1419"/>
      <c r="E16" s="1419">
        <v>2208106.1</v>
      </c>
      <c r="F16" s="1419">
        <v>2597127</v>
      </c>
      <c r="G16" s="1419">
        <v>3495845.2</v>
      </c>
      <c r="H16" s="1419">
        <v>5454902.7</v>
      </c>
      <c r="I16" s="1419">
        <v>5442867.7</v>
      </c>
      <c r="J16" s="1419">
        <v>4475478.3</v>
      </c>
      <c r="K16" s="1419">
        <v>4883759.7</v>
      </c>
      <c r="L16" s="1424">
        <v>6313484.1</v>
      </c>
    </row>
    <row r="17" spans="1:12" s="1325" customFormat="1" ht="19.5" customHeight="1">
      <c r="A17" s="1410" t="s">
        <v>1320</v>
      </c>
      <c r="B17" s="1411" t="s">
        <v>217</v>
      </c>
      <c r="C17" s="1419">
        <v>172910</v>
      </c>
      <c r="D17" s="1419"/>
      <c r="E17" s="1419">
        <v>107532.2</v>
      </c>
      <c r="F17" s="1419">
        <v>126111</v>
      </c>
      <c r="G17" s="1419">
        <v>164059.3</v>
      </c>
      <c r="H17" s="1419">
        <v>220696.1</v>
      </c>
      <c r="I17" s="1419">
        <v>247836.7</v>
      </c>
      <c r="J17" s="1419">
        <v>278127.9</v>
      </c>
      <c r="K17" s="1419">
        <v>214325.6</v>
      </c>
      <c r="L17" s="1424">
        <v>261506.2</v>
      </c>
    </row>
    <row r="18" spans="1:12" s="1325" customFormat="1" ht="19.5" customHeight="1">
      <c r="A18" s="1410" t="s">
        <v>1321</v>
      </c>
      <c r="B18" s="1411" t="s">
        <v>215</v>
      </c>
      <c r="C18" s="1419"/>
      <c r="D18" s="1419"/>
      <c r="E18" s="1419"/>
      <c r="F18" s="1419"/>
      <c r="G18" s="1420"/>
      <c r="H18" s="1419"/>
      <c r="I18" s="1419"/>
      <c r="J18" s="1419"/>
      <c r="K18" s="1419">
        <v>39291</v>
      </c>
      <c r="L18" s="1424">
        <v>38392</v>
      </c>
    </row>
    <row r="19" spans="1:12" s="1325" customFormat="1" ht="19.5" customHeight="1">
      <c r="A19" s="1410" t="s">
        <v>1322</v>
      </c>
      <c r="B19" s="1411" t="s">
        <v>217</v>
      </c>
      <c r="C19" s="1419"/>
      <c r="D19" s="1419"/>
      <c r="E19" s="1419"/>
      <c r="F19" s="1420"/>
      <c r="G19" s="1420"/>
      <c r="H19" s="1419"/>
      <c r="I19" s="1419"/>
      <c r="J19" s="1419"/>
      <c r="K19" s="1419">
        <v>75947.4</v>
      </c>
      <c r="L19" s="1424">
        <v>98071.7</v>
      </c>
    </row>
    <row r="20" spans="1:12" s="1325" customFormat="1" ht="19.5" customHeight="1">
      <c r="A20" s="1414" t="s">
        <v>1323</v>
      </c>
      <c r="B20" s="1415" t="s">
        <v>217</v>
      </c>
      <c r="C20" s="1421"/>
      <c r="D20" s="1421"/>
      <c r="E20" s="1421"/>
      <c r="F20" s="1422"/>
      <c r="G20" s="1422"/>
      <c r="H20" s="1421"/>
      <c r="I20" s="1421"/>
      <c r="J20" s="1421"/>
      <c r="K20" s="1421">
        <v>27043.7</v>
      </c>
      <c r="L20" s="1425">
        <v>22473.8</v>
      </c>
    </row>
  </sheetData>
  <sheetProtection/>
  <mergeCells count="1">
    <mergeCell ref="A1:L1"/>
  </mergeCells>
  <printOptions/>
  <pageMargins left="0.75" right="0.75" top="1" bottom="1" header="0.5" footer="0.5"/>
  <pageSetup horizontalDpi="600" verticalDpi="600" orientation="portrait" paperSize="9"/>
</worksheet>
</file>

<file path=xl/worksheets/sheet58.xml><?xml version="1.0" encoding="utf-8"?>
<worksheet xmlns="http://schemas.openxmlformats.org/spreadsheetml/2006/main" xmlns:r="http://schemas.openxmlformats.org/officeDocument/2006/relationships">
  <sheetPr>
    <tabColor indexed="41"/>
  </sheetPr>
  <dimension ref="A1:I22"/>
  <sheetViews>
    <sheetView workbookViewId="0" topLeftCell="A1">
      <selection activeCell="J14" sqref="J14"/>
    </sheetView>
  </sheetViews>
  <sheetFormatPr defaultColWidth="8.00390625" defaultRowHeight="14.25"/>
  <cols>
    <col min="1" max="1" width="31.625" style="1325" customWidth="1"/>
    <col min="2" max="2" width="8.50390625" style="1325" customWidth="1"/>
    <col min="3" max="8" width="9.125" style="1325" customWidth="1"/>
    <col min="9" max="16384" width="8.00390625" style="1325" customWidth="1"/>
  </cols>
  <sheetData>
    <row r="1" spans="1:8" s="1325" customFormat="1" ht="58.5" customHeight="1">
      <c r="A1" s="1326" t="s">
        <v>54</v>
      </c>
      <c r="B1" s="1326"/>
      <c r="C1" s="1326"/>
      <c r="D1" s="1326"/>
      <c r="E1" s="1326"/>
      <c r="F1" s="1326"/>
      <c r="G1" s="1326"/>
      <c r="H1" s="1326"/>
    </row>
    <row r="2" spans="1:8" s="1325" customFormat="1" ht="15.75" customHeight="1">
      <c r="A2" s="1327" t="s">
        <v>460</v>
      </c>
      <c r="B2" s="1328" t="s">
        <v>156</v>
      </c>
      <c r="C2" s="1329" t="s">
        <v>1324</v>
      </c>
      <c r="D2" s="1330"/>
      <c r="E2" s="1331"/>
      <c r="F2" s="1332"/>
      <c r="G2" s="1332"/>
      <c r="H2" s="1333"/>
    </row>
    <row r="3" spans="1:8" s="1325" customFormat="1" ht="15.75" customHeight="1">
      <c r="A3" s="1334"/>
      <c r="B3" s="1335"/>
      <c r="C3" s="1336"/>
      <c r="D3" s="1336"/>
      <c r="E3" s="1336" t="s">
        <v>1325</v>
      </c>
      <c r="F3" s="1336"/>
      <c r="G3" s="1336" t="s">
        <v>1326</v>
      </c>
      <c r="H3" s="1337"/>
    </row>
    <row r="4" spans="1:9" s="1325" customFormat="1" ht="15.75" customHeight="1">
      <c r="A4" s="1334"/>
      <c r="B4" s="1335"/>
      <c r="C4" s="1338" t="s">
        <v>169</v>
      </c>
      <c r="D4" s="1338" t="s">
        <v>168</v>
      </c>
      <c r="E4" s="1338" t="s">
        <v>169</v>
      </c>
      <c r="F4" s="1338" t="s">
        <v>168</v>
      </c>
      <c r="G4" s="1338" t="s">
        <v>169</v>
      </c>
      <c r="H4" s="1339" t="s">
        <v>168</v>
      </c>
      <c r="I4" s="1418"/>
    </row>
    <row r="5" spans="1:8" s="1325" customFormat="1" ht="19.5" customHeight="1">
      <c r="A5" s="1410" t="s">
        <v>1309</v>
      </c>
      <c r="B5" s="1411" t="s">
        <v>281</v>
      </c>
      <c r="C5" s="1412">
        <v>205</v>
      </c>
      <c r="D5" s="1412">
        <v>207</v>
      </c>
      <c r="E5" s="1412">
        <v>164</v>
      </c>
      <c r="F5" s="1412">
        <v>170</v>
      </c>
      <c r="G5" s="1412">
        <v>41</v>
      </c>
      <c r="H5" s="1413">
        <v>37</v>
      </c>
    </row>
    <row r="6" spans="1:8" s="1325" customFormat="1" ht="19.5" customHeight="1">
      <c r="A6" s="1410" t="s">
        <v>1310</v>
      </c>
      <c r="B6" s="1411" t="s">
        <v>281</v>
      </c>
      <c r="C6" s="1412">
        <v>47</v>
      </c>
      <c r="D6" s="1412">
        <v>44</v>
      </c>
      <c r="E6" s="1412">
        <v>43</v>
      </c>
      <c r="F6" s="1412">
        <v>39</v>
      </c>
      <c r="G6" s="1412">
        <v>4</v>
      </c>
      <c r="H6" s="1413">
        <v>5</v>
      </c>
    </row>
    <row r="7" spans="1:8" s="1325" customFormat="1" ht="19.5" customHeight="1">
      <c r="A7" s="1410" t="s">
        <v>1311</v>
      </c>
      <c r="B7" s="1411" t="s">
        <v>281</v>
      </c>
      <c r="C7" s="1412">
        <v>14</v>
      </c>
      <c r="D7" s="1412">
        <v>14</v>
      </c>
      <c r="E7" s="1412">
        <v>14</v>
      </c>
      <c r="F7" s="1412">
        <v>14</v>
      </c>
      <c r="G7" s="1412"/>
      <c r="H7" s="1413"/>
    </row>
    <row r="8" spans="1:8" s="1325" customFormat="1" ht="19.5" customHeight="1">
      <c r="A8" s="1410" t="s">
        <v>1312</v>
      </c>
      <c r="B8" s="1411" t="s">
        <v>281</v>
      </c>
      <c r="C8" s="1412">
        <v>51</v>
      </c>
      <c r="D8" s="1412">
        <v>47</v>
      </c>
      <c r="E8" s="1412">
        <v>45</v>
      </c>
      <c r="F8" s="1412">
        <v>41</v>
      </c>
      <c r="G8" s="1412">
        <v>6</v>
      </c>
      <c r="H8" s="1413">
        <v>6</v>
      </c>
    </row>
    <row r="9" spans="1:8" s="1325" customFormat="1" ht="19.5" customHeight="1">
      <c r="A9" s="1410" t="s">
        <v>1313</v>
      </c>
      <c r="B9" s="1411" t="s">
        <v>281</v>
      </c>
      <c r="C9" s="1412">
        <v>49</v>
      </c>
      <c r="D9" s="1412">
        <v>44</v>
      </c>
      <c r="E9" s="1412">
        <v>49</v>
      </c>
      <c r="F9" s="1412">
        <v>44</v>
      </c>
      <c r="G9" s="1412"/>
      <c r="H9" s="1413"/>
    </row>
    <row r="10" spans="1:8" s="1325" customFormat="1" ht="19.5" customHeight="1">
      <c r="A10" s="1410" t="s">
        <v>1314</v>
      </c>
      <c r="B10" s="1411" t="s">
        <v>281</v>
      </c>
      <c r="C10" s="1412">
        <v>29</v>
      </c>
      <c r="D10" s="1412">
        <v>27</v>
      </c>
      <c r="E10" s="1412">
        <v>27</v>
      </c>
      <c r="F10" s="1412">
        <v>25</v>
      </c>
      <c r="G10" s="1412">
        <v>2</v>
      </c>
      <c r="H10" s="1413">
        <v>2</v>
      </c>
    </row>
    <row r="11" spans="1:8" s="1325" customFormat="1" ht="19.5" customHeight="1">
      <c r="A11" s="1410" t="s">
        <v>1315</v>
      </c>
      <c r="B11" s="1411" t="s">
        <v>215</v>
      </c>
      <c r="C11" s="1412">
        <v>52099</v>
      </c>
      <c r="D11" s="1412">
        <v>51379</v>
      </c>
      <c r="E11" s="1412">
        <v>38455</v>
      </c>
      <c r="F11" s="1412">
        <v>38267</v>
      </c>
      <c r="G11" s="1412">
        <v>13644</v>
      </c>
      <c r="H11" s="1413">
        <v>13112</v>
      </c>
    </row>
    <row r="12" spans="1:8" s="1325" customFormat="1" ht="19.5" customHeight="1">
      <c r="A12" s="1410" t="s">
        <v>1316</v>
      </c>
      <c r="B12" s="1411" t="s">
        <v>215</v>
      </c>
      <c r="C12" s="1412">
        <v>51945</v>
      </c>
      <c r="D12" s="1412">
        <v>52446</v>
      </c>
      <c r="E12" s="1412">
        <v>38058</v>
      </c>
      <c r="F12" s="1412">
        <v>38677</v>
      </c>
      <c r="G12" s="1412">
        <v>13887</v>
      </c>
      <c r="H12" s="1413">
        <v>13769</v>
      </c>
    </row>
    <row r="13" spans="1:8" s="1325" customFormat="1" ht="19.5" customHeight="1">
      <c r="A13" s="1410" t="s">
        <v>1317</v>
      </c>
      <c r="B13" s="1411" t="s">
        <v>217</v>
      </c>
      <c r="C13" s="1412">
        <v>496454.4</v>
      </c>
      <c r="D13" s="1412">
        <v>448336.69999999995</v>
      </c>
      <c r="E13" s="1412">
        <v>349383.8</v>
      </c>
      <c r="F13" s="1412">
        <v>317939.6</v>
      </c>
      <c r="G13" s="1412">
        <v>147070.6</v>
      </c>
      <c r="H13" s="1413">
        <v>130397.1</v>
      </c>
    </row>
    <row r="14" spans="1:8" s="1325" customFormat="1" ht="19.5" customHeight="1">
      <c r="A14" s="1410" t="s">
        <v>1252</v>
      </c>
      <c r="B14" s="1411" t="s">
        <v>217</v>
      </c>
      <c r="C14" s="1412">
        <v>9853669.2</v>
      </c>
      <c r="D14" s="1412">
        <v>9514839.4</v>
      </c>
      <c r="E14" s="1412">
        <v>6145931.9</v>
      </c>
      <c r="F14" s="1412">
        <v>5979272.7</v>
      </c>
      <c r="G14" s="1412">
        <v>3707737.3</v>
      </c>
      <c r="H14" s="1413">
        <v>3535566.7</v>
      </c>
    </row>
    <row r="15" spans="1:8" s="1325" customFormat="1" ht="19.5" customHeight="1">
      <c r="A15" s="1410" t="s">
        <v>1238</v>
      </c>
      <c r="B15" s="1411" t="s">
        <v>217</v>
      </c>
      <c r="C15" s="1412">
        <v>9309388</v>
      </c>
      <c r="D15" s="1412">
        <v>7763605</v>
      </c>
      <c r="E15" s="1412">
        <v>7287022</v>
      </c>
      <c r="F15" s="1412">
        <v>5937050.7</v>
      </c>
      <c r="G15" s="1412">
        <v>2022366</v>
      </c>
      <c r="H15" s="1413">
        <v>1826554.3</v>
      </c>
    </row>
    <row r="16" spans="1:8" s="1325" customFormat="1" ht="19.5" customHeight="1">
      <c r="A16" s="1410" t="s">
        <v>1318</v>
      </c>
      <c r="B16" s="1411" t="s">
        <v>217</v>
      </c>
      <c r="C16" s="1412">
        <v>9126912.4</v>
      </c>
      <c r="D16" s="1412">
        <v>7584304.4</v>
      </c>
      <c r="E16" s="1412">
        <v>7142808.6</v>
      </c>
      <c r="F16" s="1412">
        <v>5785990</v>
      </c>
      <c r="G16" s="1412">
        <v>1984103.8</v>
      </c>
      <c r="H16" s="1413">
        <v>1798314.4</v>
      </c>
    </row>
    <row r="17" spans="1:8" s="1325" customFormat="1" ht="19.5" customHeight="1">
      <c r="A17" s="1410" t="s">
        <v>1233</v>
      </c>
      <c r="B17" s="1411" t="s">
        <v>217</v>
      </c>
      <c r="C17" s="1412">
        <v>392772</v>
      </c>
      <c r="D17" s="1412">
        <v>396553.69999999995</v>
      </c>
      <c r="E17" s="1412">
        <v>297241.1</v>
      </c>
      <c r="F17" s="1412">
        <v>319939.3</v>
      </c>
      <c r="G17" s="1412">
        <v>95530.9</v>
      </c>
      <c r="H17" s="1413">
        <v>76614.4</v>
      </c>
    </row>
    <row r="18" spans="1:8" s="1325" customFormat="1" ht="19.5" customHeight="1">
      <c r="A18" s="1410" t="s">
        <v>1319</v>
      </c>
      <c r="B18" s="1411" t="s">
        <v>217</v>
      </c>
      <c r="C18" s="1412">
        <v>6313484.1</v>
      </c>
      <c r="D18" s="1412">
        <v>4883759.7</v>
      </c>
      <c r="E18" s="1412">
        <v>6313484.1</v>
      </c>
      <c r="F18" s="1412">
        <v>4883759.7</v>
      </c>
      <c r="G18" s="1412"/>
      <c r="H18" s="1413"/>
    </row>
    <row r="19" spans="1:8" s="1325" customFormat="1" ht="19.5" customHeight="1">
      <c r="A19" s="1410" t="s">
        <v>1320</v>
      </c>
      <c r="B19" s="1411" t="s">
        <v>217</v>
      </c>
      <c r="C19" s="1412">
        <v>261506.2</v>
      </c>
      <c r="D19" s="1412">
        <v>214325.6</v>
      </c>
      <c r="E19" s="1412">
        <v>261506.2</v>
      </c>
      <c r="F19" s="1412">
        <v>214325.6</v>
      </c>
      <c r="G19" s="1412"/>
      <c r="H19" s="1413"/>
    </row>
    <row r="20" spans="1:8" s="1325" customFormat="1" ht="19.5" customHeight="1">
      <c r="A20" s="1410" t="s">
        <v>1321</v>
      </c>
      <c r="B20" s="1411" t="s">
        <v>215</v>
      </c>
      <c r="C20" s="1412">
        <v>38392</v>
      </c>
      <c r="D20" s="1412">
        <v>39291</v>
      </c>
      <c r="E20" s="1412">
        <v>38392</v>
      </c>
      <c r="F20" s="1412">
        <v>39291</v>
      </c>
      <c r="G20" s="1412"/>
      <c r="H20" s="1413"/>
    </row>
    <row r="21" spans="1:8" s="1325" customFormat="1" ht="19.5" customHeight="1">
      <c r="A21" s="1410" t="s">
        <v>1322</v>
      </c>
      <c r="B21" s="1411" t="s">
        <v>217</v>
      </c>
      <c r="C21" s="1412">
        <v>98071.7</v>
      </c>
      <c r="D21" s="1412">
        <v>75947.4</v>
      </c>
      <c r="E21" s="1412">
        <v>98071.7</v>
      </c>
      <c r="F21" s="1412">
        <v>75947.4</v>
      </c>
      <c r="G21" s="1412"/>
      <c r="H21" s="1413"/>
    </row>
    <row r="22" spans="1:8" s="1325" customFormat="1" ht="19.5" customHeight="1">
      <c r="A22" s="1414" t="s">
        <v>1323</v>
      </c>
      <c r="B22" s="1415" t="s">
        <v>217</v>
      </c>
      <c r="C22" s="1416">
        <v>22473.8</v>
      </c>
      <c r="D22" s="1416">
        <v>27043.7</v>
      </c>
      <c r="E22" s="1416">
        <v>22473.8</v>
      </c>
      <c r="F22" s="1416">
        <v>27043.7</v>
      </c>
      <c r="G22" s="1416"/>
      <c r="H22" s="1417"/>
    </row>
  </sheetData>
  <sheetProtection/>
  <mergeCells count="7">
    <mergeCell ref="A1:H1"/>
    <mergeCell ref="E2:H2"/>
    <mergeCell ref="E3:F3"/>
    <mergeCell ref="G3:H3"/>
    <mergeCell ref="A2:A4"/>
    <mergeCell ref="B2:B4"/>
    <mergeCell ref="C2:D3"/>
  </mergeCells>
  <printOptions/>
  <pageMargins left="0.75" right="0.75" top="1" bottom="1" header="0.5" footer="0.5"/>
  <pageSetup horizontalDpi="600" verticalDpi="600" orientation="portrait" paperSize="9"/>
</worksheet>
</file>

<file path=xl/worksheets/sheet59.xml><?xml version="1.0" encoding="utf-8"?>
<worksheet xmlns="http://schemas.openxmlformats.org/spreadsheetml/2006/main" xmlns:r="http://schemas.openxmlformats.org/officeDocument/2006/relationships">
  <sheetPr>
    <tabColor indexed="41"/>
  </sheetPr>
  <dimension ref="A1:L14"/>
  <sheetViews>
    <sheetView workbookViewId="0" topLeftCell="A1">
      <selection activeCell="A1" sqref="A1:L1"/>
    </sheetView>
  </sheetViews>
  <sheetFormatPr defaultColWidth="8.00390625" defaultRowHeight="14.25"/>
  <cols>
    <col min="1" max="1" width="25.375" style="1325" customWidth="1"/>
    <col min="2" max="2" width="9.00390625" style="1325" customWidth="1"/>
    <col min="3" max="12" width="8.625" style="1325" customWidth="1"/>
    <col min="13" max="16384" width="8.00390625" style="1325" customWidth="1"/>
  </cols>
  <sheetData>
    <row r="1" spans="1:12" s="1325" customFormat="1" ht="67.5" customHeight="1">
      <c r="A1" s="1326" t="s">
        <v>55</v>
      </c>
      <c r="B1" s="1326"/>
      <c r="C1" s="1326"/>
      <c r="D1" s="1326"/>
      <c r="E1" s="1326"/>
      <c r="F1" s="1326"/>
      <c r="G1" s="1326"/>
      <c r="H1" s="1326"/>
      <c r="I1" s="1326"/>
      <c r="J1" s="1326"/>
      <c r="K1" s="1326"/>
      <c r="L1" s="1326"/>
    </row>
    <row r="2" spans="1:12" s="1325" customFormat="1" ht="21" customHeight="1">
      <c r="A2" s="1327" t="s">
        <v>460</v>
      </c>
      <c r="B2" s="1328" t="s">
        <v>156</v>
      </c>
      <c r="C2" s="1329" t="s">
        <v>160</v>
      </c>
      <c r="D2" s="1329" t="s">
        <v>161</v>
      </c>
      <c r="E2" s="1329" t="s">
        <v>162</v>
      </c>
      <c r="F2" s="1329" t="s">
        <v>163</v>
      </c>
      <c r="G2" s="1329" t="s">
        <v>164</v>
      </c>
      <c r="H2" s="1329" t="s">
        <v>165</v>
      </c>
      <c r="I2" s="1329" t="s">
        <v>166</v>
      </c>
      <c r="J2" s="1329" t="s">
        <v>167</v>
      </c>
      <c r="K2" s="1329" t="s">
        <v>168</v>
      </c>
      <c r="L2" s="1330" t="s">
        <v>169</v>
      </c>
    </row>
    <row r="3" spans="1:12" s="1325" customFormat="1" ht="21" customHeight="1">
      <c r="A3" s="1400" t="s">
        <v>1327</v>
      </c>
      <c r="B3" s="1396" t="s">
        <v>215</v>
      </c>
      <c r="C3" s="1365">
        <v>641</v>
      </c>
      <c r="D3" s="1365">
        <v>849</v>
      </c>
      <c r="E3" s="1365">
        <v>1041</v>
      </c>
      <c r="F3" s="1365">
        <v>1036</v>
      </c>
      <c r="G3" s="1365">
        <v>1533</v>
      </c>
      <c r="H3" s="1365">
        <v>1799</v>
      </c>
      <c r="I3" s="1365">
        <v>2164</v>
      </c>
      <c r="J3" s="1365">
        <v>1963</v>
      </c>
      <c r="K3" s="1365">
        <v>2517</v>
      </c>
      <c r="L3" s="1408">
        <v>2100</v>
      </c>
    </row>
    <row r="4" spans="1:12" s="1325" customFormat="1" ht="21" customHeight="1">
      <c r="A4" s="1400" t="s">
        <v>1328</v>
      </c>
      <c r="B4" s="1396" t="s">
        <v>215</v>
      </c>
      <c r="C4" s="1365"/>
      <c r="D4" s="1365"/>
      <c r="E4" s="1365">
        <v>931</v>
      </c>
      <c r="F4" s="1365">
        <v>889</v>
      </c>
      <c r="G4" s="1365">
        <v>1373</v>
      </c>
      <c r="H4" s="1365">
        <v>1474</v>
      </c>
      <c r="I4" s="1365">
        <v>1776</v>
      </c>
      <c r="J4" s="1365">
        <v>1680</v>
      </c>
      <c r="K4" s="1365">
        <v>2393</v>
      </c>
      <c r="L4" s="1408">
        <v>2000</v>
      </c>
    </row>
    <row r="5" spans="1:12" s="1325" customFormat="1" ht="21" customHeight="1">
      <c r="A5" s="1400" t="s">
        <v>1329</v>
      </c>
      <c r="B5" s="1396" t="s">
        <v>215</v>
      </c>
      <c r="C5" s="1365"/>
      <c r="D5" s="1365"/>
      <c r="E5" s="1365">
        <v>110</v>
      </c>
      <c r="F5" s="1365">
        <v>147</v>
      </c>
      <c r="G5" s="1365">
        <v>160</v>
      </c>
      <c r="H5" s="1365">
        <v>325</v>
      </c>
      <c r="I5" s="1365">
        <v>388</v>
      </c>
      <c r="J5" s="1365">
        <v>283</v>
      </c>
      <c r="K5" s="1365">
        <v>124</v>
      </c>
      <c r="L5" s="1408">
        <v>100</v>
      </c>
    </row>
    <row r="6" spans="1:12" s="1325" customFormat="1" ht="21" customHeight="1">
      <c r="A6" s="1400" t="s">
        <v>1330</v>
      </c>
      <c r="B6" s="1396" t="s">
        <v>215</v>
      </c>
      <c r="C6" s="1365"/>
      <c r="D6" s="1365">
        <v>199</v>
      </c>
      <c r="E6" s="1365">
        <v>252</v>
      </c>
      <c r="F6" s="1365">
        <v>312</v>
      </c>
      <c r="G6" s="1365">
        <v>454</v>
      </c>
      <c r="H6" s="1365">
        <v>453</v>
      </c>
      <c r="I6" s="1365">
        <v>625</v>
      </c>
      <c r="J6" s="1365">
        <v>666</v>
      </c>
      <c r="K6" s="1365">
        <v>790</v>
      </c>
      <c r="L6" s="1408">
        <v>651</v>
      </c>
    </row>
    <row r="7" spans="1:12" s="1325" customFormat="1" ht="21" customHeight="1">
      <c r="A7" s="1400" t="s">
        <v>1331</v>
      </c>
      <c r="B7" s="1396" t="s">
        <v>215</v>
      </c>
      <c r="C7" s="1365"/>
      <c r="D7" s="1365">
        <v>175</v>
      </c>
      <c r="E7" s="1365">
        <v>179</v>
      </c>
      <c r="F7" s="1365">
        <v>254</v>
      </c>
      <c r="G7" s="1365">
        <v>368</v>
      </c>
      <c r="H7" s="1365">
        <v>466</v>
      </c>
      <c r="I7" s="1365">
        <v>477</v>
      </c>
      <c r="J7" s="1365">
        <v>714</v>
      </c>
      <c r="K7" s="1365">
        <v>957</v>
      </c>
      <c r="L7" s="1408">
        <v>793</v>
      </c>
    </row>
    <row r="8" spans="1:12" s="1325" customFormat="1" ht="21" customHeight="1">
      <c r="A8" s="1400" t="s">
        <v>1332</v>
      </c>
      <c r="B8" s="1396" t="s">
        <v>215</v>
      </c>
      <c r="C8" s="1365"/>
      <c r="D8" s="1365">
        <v>552</v>
      </c>
      <c r="E8" s="1365">
        <v>763</v>
      </c>
      <c r="F8" s="1365">
        <v>868</v>
      </c>
      <c r="G8" s="1365">
        <v>1326</v>
      </c>
      <c r="H8" s="1365">
        <v>1590</v>
      </c>
      <c r="I8" s="1365">
        <v>1848</v>
      </c>
      <c r="J8" s="1365">
        <v>1510</v>
      </c>
      <c r="K8" s="1365">
        <v>1995</v>
      </c>
      <c r="L8" s="1408">
        <v>1777</v>
      </c>
    </row>
    <row r="9" spans="1:12" s="1325" customFormat="1" ht="21" customHeight="1">
      <c r="A9" s="1400" t="s">
        <v>1333</v>
      </c>
      <c r="B9" s="1396" t="s">
        <v>215</v>
      </c>
      <c r="C9" s="1365"/>
      <c r="D9" s="1365">
        <v>297</v>
      </c>
      <c r="E9" s="1365">
        <v>278</v>
      </c>
      <c r="F9" s="1365">
        <v>168</v>
      </c>
      <c r="G9" s="1365">
        <v>207</v>
      </c>
      <c r="H9" s="1365">
        <v>209</v>
      </c>
      <c r="I9" s="1365">
        <v>316</v>
      </c>
      <c r="J9" s="1365">
        <v>453</v>
      </c>
      <c r="K9" s="1365">
        <v>522</v>
      </c>
      <c r="L9" s="1408">
        <v>323</v>
      </c>
    </row>
    <row r="10" spans="1:12" s="1325" customFormat="1" ht="21" customHeight="1">
      <c r="A10" s="1400" t="s">
        <v>1334</v>
      </c>
      <c r="B10" s="1396" t="s">
        <v>1335</v>
      </c>
      <c r="C10" s="1365">
        <v>473</v>
      </c>
      <c r="D10" s="1365">
        <v>685</v>
      </c>
      <c r="E10" s="1365">
        <v>802.707</v>
      </c>
      <c r="F10" s="1365">
        <v>742.624</v>
      </c>
      <c r="G10" s="1365">
        <v>983.9</v>
      </c>
      <c r="H10" s="1365">
        <v>1326.1999999999998</v>
      </c>
      <c r="I10" s="1365">
        <v>1360.9</v>
      </c>
      <c r="J10" s="1365">
        <v>1425</v>
      </c>
      <c r="K10" s="1365">
        <v>1891</v>
      </c>
      <c r="L10" s="1408">
        <v>1651</v>
      </c>
    </row>
    <row r="11" spans="1:12" s="1325" customFormat="1" ht="21" customHeight="1">
      <c r="A11" s="1400" t="s">
        <v>1331</v>
      </c>
      <c r="B11" s="1396" t="s">
        <v>1335</v>
      </c>
      <c r="C11" s="1365"/>
      <c r="D11" s="1365">
        <v>136</v>
      </c>
      <c r="E11" s="1365"/>
      <c r="F11" s="1365">
        <v>176.663</v>
      </c>
      <c r="G11" s="1365">
        <v>246.5</v>
      </c>
      <c r="H11" s="1365">
        <v>376.4</v>
      </c>
      <c r="I11" s="1365">
        <v>320</v>
      </c>
      <c r="J11" s="1365">
        <v>534</v>
      </c>
      <c r="K11" s="1365">
        <v>747</v>
      </c>
      <c r="L11" s="1408">
        <v>619</v>
      </c>
    </row>
    <row r="12" spans="1:12" s="1325" customFormat="1" ht="21" customHeight="1">
      <c r="A12" s="1400" t="s">
        <v>1336</v>
      </c>
      <c r="B12" s="1396" t="s">
        <v>1335</v>
      </c>
      <c r="C12" s="1365"/>
      <c r="D12" s="1365"/>
      <c r="E12" s="1365"/>
      <c r="F12" s="1365"/>
      <c r="G12" s="1365"/>
      <c r="H12" s="1365"/>
      <c r="I12" s="1365"/>
      <c r="J12" s="1365"/>
      <c r="K12" s="1365"/>
      <c r="L12" s="1408"/>
    </row>
    <row r="13" spans="1:12" s="1325" customFormat="1" ht="21" customHeight="1">
      <c r="A13" s="1400" t="s">
        <v>1337</v>
      </c>
      <c r="B13" s="1396" t="s">
        <v>1335</v>
      </c>
      <c r="C13" s="1365"/>
      <c r="D13" s="1365">
        <v>3</v>
      </c>
      <c r="E13" s="1365">
        <v>1.8</v>
      </c>
      <c r="F13" s="1365">
        <v>33.2</v>
      </c>
      <c r="G13" s="1365" t="s">
        <v>1245</v>
      </c>
      <c r="H13" s="1365">
        <v>2.2</v>
      </c>
      <c r="I13" s="1365"/>
      <c r="J13" s="1365">
        <v>5</v>
      </c>
      <c r="K13" s="1365">
        <v>138</v>
      </c>
      <c r="L13" s="1408">
        <v>158</v>
      </c>
    </row>
    <row r="14" spans="1:12" s="1325" customFormat="1" ht="21" customHeight="1">
      <c r="A14" s="1401" t="s">
        <v>1338</v>
      </c>
      <c r="B14" s="1398" t="s">
        <v>1335</v>
      </c>
      <c r="C14" s="1409">
        <v>473</v>
      </c>
      <c r="D14" s="1383">
        <v>682</v>
      </c>
      <c r="E14" s="1383">
        <v>800.907</v>
      </c>
      <c r="F14" s="1383">
        <v>709.424</v>
      </c>
      <c r="G14" s="1383">
        <v>983.9</v>
      </c>
      <c r="H14" s="1383">
        <v>1324</v>
      </c>
      <c r="I14" s="1383">
        <v>1360.9</v>
      </c>
      <c r="J14" s="1383">
        <v>1419</v>
      </c>
      <c r="K14" s="1383">
        <v>1753</v>
      </c>
      <c r="L14" s="1403">
        <v>1494</v>
      </c>
    </row>
  </sheetData>
  <sheetProtection/>
  <mergeCells count="1">
    <mergeCell ref="A1:L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I29"/>
  <sheetViews>
    <sheetView workbookViewId="0" topLeftCell="A1">
      <selection activeCell="A27" sqref="A27:D27"/>
    </sheetView>
  </sheetViews>
  <sheetFormatPr defaultColWidth="9.00390625" defaultRowHeight="14.25"/>
  <cols>
    <col min="1" max="1" width="33.875" style="366" customWidth="1"/>
    <col min="2" max="4" width="14.00390625" style="366" customWidth="1"/>
    <col min="5" max="6" width="9.00390625" style="366" customWidth="1"/>
    <col min="7" max="9" width="9.625" style="366" bestFit="1" customWidth="1"/>
    <col min="10" max="16384" width="9.00390625" style="366" customWidth="1"/>
  </cols>
  <sheetData>
    <row r="1" spans="1:5" ht="25.5" customHeight="1">
      <c r="A1" s="6" t="s">
        <v>4</v>
      </c>
      <c r="B1" s="6"/>
      <c r="C1" s="6"/>
      <c r="D1" s="6"/>
      <c r="E1" s="1932"/>
    </row>
    <row r="2" spans="1:4" ht="25.5" customHeight="1">
      <c r="A2" s="236"/>
      <c r="B2" s="409"/>
      <c r="C2" s="409"/>
      <c r="D2" s="1303" t="s">
        <v>307</v>
      </c>
    </row>
    <row r="3" spans="1:4" s="489" customFormat="1" ht="45" customHeight="1">
      <c r="A3" s="370" t="s">
        <v>155</v>
      </c>
      <c r="B3" s="586" t="s">
        <v>169</v>
      </c>
      <c r="C3" s="586" t="s">
        <v>210</v>
      </c>
      <c r="D3" s="588" t="s">
        <v>338</v>
      </c>
    </row>
    <row r="4" spans="1:9" s="489" customFormat="1" ht="30" customHeight="1">
      <c r="A4" s="686" t="s">
        <v>176</v>
      </c>
      <c r="B4" s="1878">
        <v>2857990</v>
      </c>
      <c r="C4" s="1933">
        <v>7.559205145958273</v>
      </c>
      <c r="D4" s="1305">
        <v>100</v>
      </c>
      <c r="G4" s="1934"/>
      <c r="H4" s="1934"/>
      <c r="I4" s="1934"/>
    </row>
    <row r="5" spans="1:9" s="489" customFormat="1" ht="30" customHeight="1">
      <c r="A5" s="410" t="s">
        <v>339</v>
      </c>
      <c r="B5" s="1616"/>
      <c r="C5" s="1618"/>
      <c r="D5" s="1618"/>
      <c r="G5" s="1934"/>
      <c r="H5" s="1934"/>
      <c r="I5" s="1934"/>
    </row>
    <row r="6" spans="1:9" s="489" customFormat="1" ht="25.5" customHeight="1">
      <c r="A6" s="728" t="s">
        <v>312</v>
      </c>
      <c r="B6" s="747">
        <v>65601</v>
      </c>
      <c r="C6" s="160">
        <v>5.802623360399764</v>
      </c>
      <c r="D6" s="160">
        <v>2.2953544274122724</v>
      </c>
      <c r="E6" s="1935"/>
      <c r="G6" s="1934"/>
      <c r="H6" s="1934"/>
      <c r="I6" s="1934"/>
    </row>
    <row r="7" spans="1:9" s="489" customFormat="1" ht="25.5" customHeight="1">
      <c r="A7" s="728" t="s">
        <v>313</v>
      </c>
      <c r="B7" s="747">
        <v>1627653</v>
      </c>
      <c r="C7" s="160">
        <v>9.865823167490447</v>
      </c>
      <c r="D7" s="160">
        <v>56.9</v>
      </c>
      <c r="E7" s="1935"/>
      <c r="G7" s="1934"/>
      <c r="H7" s="1934"/>
      <c r="I7" s="1934"/>
    </row>
    <row r="8" spans="1:9" s="489" customFormat="1" ht="25.5" customHeight="1">
      <c r="A8" s="728" t="s">
        <v>314</v>
      </c>
      <c r="B8" s="747">
        <v>1164736</v>
      </c>
      <c r="C8" s="160">
        <v>4.547615579729737</v>
      </c>
      <c r="D8" s="160">
        <v>40.7536765349074</v>
      </c>
      <c r="E8" s="1935"/>
      <c r="G8" s="1934"/>
      <c r="H8" s="1934"/>
      <c r="I8" s="1934"/>
    </row>
    <row r="9" spans="1:9" s="489" customFormat="1" ht="25.5" customHeight="1">
      <c r="A9" s="418" t="s">
        <v>340</v>
      </c>
      <c r="B9" s="1616"/>
      <c r="C9" s="1618"/>
      <c r="D9" s="160"/>
      <c r="E9" s="1935"/>
      <c r="G9" s="1934"/>
      <c r="H9" s="1934"/>
      <c r="I9" s="1934"/>
    </row>
    <row r="10" spans="1:9" s="489" customFormat="1" ht="25.5" customHeight="1">
      <c r="A10" s="728" t="s">
        <v>341</v>
      </c>
      <c r="B10" s="747">
        <v>65841</v>
      </c>
      <c r="C10" s="160">
        <v>5.767684502728059</v>
      </c>
      <c r="D10" s="160">
        <v>2.303751937550516</v>
      </c>
      <c r="E10" s="1935"/>
      <c r="G10" s="1934"/>
      <c r="H10" s="1934"/>
      <c r="I10" s="1934"/>
    </row>
    <row r="11" spans="1:9" s="816" customFormat="1" ht="25.5" customHeight="1">
      <c r="A11" s="728" t="s">
        <v>318</v>
      </c>
      <c r="B11" s="747">
        <v>1385380</v>
      </c>
      <c r="C11" s="160">
        <v>8.604618326065022</v>
      </c>
      <c r="D11" s="160">
        <v>48.473927480502034</v>
      </c>
      <c r="E11" s="1936"/>
      <c r="G11" s="1937"/>
      <c r="H11" s="1937"/>
      <c r="I11" s="1937"/>
    </row>
    <row r="12" spans="1:9" s="816" customFormat="1" ht="25.5" customHeight="1">
      <c r="A12" s="728" t="s">
        <v>319</v>
      </c>
      <c r="B12" s="747">
        <v>243858</v>
      </c>
      <c r="C12" s="160">
        <v>18.323900180702907</v>
      </c>
      <c r="D12" s="160">
        <v>8.532500113716283</v>
      </c>
      <c r="E12" s="1936"/>
      <c r="G12" s="1937"/>
      <c r="H12" s="1937"/>
      <c r="I12" s="1937"/>
    </row>
    <row r="13" spans="1:9" s="816" customFormat="1" ht="25.5" customHeight="1">
      <c r="A13" s="673" t="s">
        <v>320</v>
      </c>
      <c r="B13" s="747">
        <v>52560</v>
      </c>
      <c r="C13" s="160">
        <v>5.092933452355581</v>
      </c>
      <c r="D13" s="160">
        <v>1.8390547202754384</v>
      </c>
      <c r="G13" s="1937"/>
      <c r="H13" s="1937"/>
      <c r="I13" s="1937"/>
    </row>
    <row r="14" spans="1:9" s="816" customFormat="1" ht="25.5" customHeight="1">
      <c r="A14" s="673" t="s">
        <v>321</v>
      </c>
      <c r="B14" s="747">
        <v>38178</v>
      </c>
      <c r="C14" s="160">
        <v>5.792044893503444</v>
      </c>
      <c r="D14" s="160">
        <v>1.335833925241166</v>
      </c>
      <c r="G14" s="1937"/>
      <c r="H14" s="1937"/>
      <c r="I14" s="1937"/>
    </row>
    <row r="15" spans="1:9" s="816" customFormat="1" ht="25.5" customHeight="1">
      <c r="A15" s="673" t="s">
        <v>322</v>
      </c>
      <c r="B15" s="747">
        <v>47183</v>
      </c>
      <c r="C15" s="160">
        <v>1.5860424222361473</v>
      </c>
      <c r="D15" s="160">
        <v>1.6509155035531964</v>
      </c>
      <c r="G15" s="1937"/>
      <c r="H15" s="1937"/>
      <c r="I15" s="1937"/>
    </row>
    <row r="16" spans="1:9" s="816" customFormat="1" ht="25.5" customHeight="1">
      <c r="A16" s="673" t="s">
        <v>323</v>
      </c>
      <c r="B16" s="747">
        <v>8232</v>
      </c>
      <c r="C16" s="160">
        <v>18.38711865597122</v>
      </c>
      <c r="D16" s="160">
        <v>0.2880345977417696</v>
      </c>
      <c r="G16" s="1937"/>
      <c r="H16" s="1937"/>
      <c r="I16" s="1937"/>
    </row>
    <row r="17" spans="1:9" s="816" customFormat="1" ht="25.5" customHeight="1">
      <c r="A17" s="673" t="s">
        <v>324</v>
      </c>
      <c r="B17" s="747">
        <v>144579</v>
      </c>
      <c r="C17" s="160">
        <v>2.681508659422292</v>
      </c>
      <c r="D17" s="160">
        <v>5.058765076154921</v>
      </c>
      <c r="G17" s="1937"/>
      <c r="H17" s="1937"/>
      <c r="I17" s="1937"/>
    </row>
    <row r="18" spans="1:9" s="816" customFormat="1" ht="25.5" customHeight="1">
      <c r="A18" s="673" t="s">
        <v>325</v>
      </c>
      <c r="B18" s="747">
        <v>182709</v>
      </c>
      <c r="C18" s="160">
        <v>-0.28691177623805686</v>
      </c>
      <c r="D18" s="160">
        <v>6.392919499368438</v>
      </c>
      <c r="G18" s="1937"/>
      <c r="H18" s="1937"/>
      <c r="I18" s="1937"/>
    </row>
    <row r="19" spans="1:9" s="816" customFormat="1" ht="25.5" customHeight="1">
      <c r="A19" s="673" t="s">
        <v>342</v>
      </c>
      <c r="B19" s="747">
        <v>45154</v>
      </c>
      <c r="C19" s="160">
        <v>0.04329421274400147</v>
      </c>
      <c r="D19" s="160">
        <v>1.5799215532594584</v>
      </c>
      <c r="G19" s="1937"/>
      <c r="H19" s="1937"/>
      <c r="I19" s="1937"/>
    </row>
    <row r="20" spans="1:9" s="816" customFormat="1" ht="25.5" customHeight="1">
      <c r="A20" s="673" t="s">
        <v>327</v>
      </c>
      <c r="B20" s="747">
        <v>67383</v>
      </c>
      <c r="C20" s="160">
        <v>7.460300699630793</v>
      </c>
      <c r="D20" s="160">
        <v>2.357705940188734</v>
      </c>
      <c r="G20" s="1937"/>
      <c r="H20" s="1937"/>
      <c r="I20" s="1937"/>
    </row>
    <row r="21" spans="1:9" s="816" customFormat="1" ht="25.5" customHeight="1">
      <c r="A21" s="673" t="s">
        <v>328</v>
      </c>
      <c r="B21" s="747">
        <v>62064</v>
      </c>
      <c r="C21" s="160">
        <v>8.291611159687477</v>
      </c>
      <c r="D21" s="160">
        <v>2.171596121749901</v>
      </c>
      <c r="G21" s="1937"/>
      <c r="H21" s="1937"/>
      <c r="I21" s="1937"/>
    </row>
    <row r="22" spans="1:9" s="816" customFormat="1" ht="25.5" customHeight="1">
      <c r="A22" s="673" t="s">
        <v>329</v>
      </c>
      <c r="B22" s="747">
        <v>17383</v>
      </c>
      <c r="C22" s="160">
        <v>-0.06386865366287964</v>
      </c>
      <c r="D22" s="160">
        <v>0.6082246613878984</v>
      </c>
      <c r="G22" s="1937"/>
      <c r="H22" s="1937"/>
      <c r="I22" s="1937"/>
    </row>
    <row r="23" spans="1:9" s="816" customFormat="1" ht="25.5" customHeight="1">
      <c r="A23" s="673" t="s">
        <v>330</v>
      </c>
      <c r="B23" s="747">
        <v>147239</v>
      </c>
      <c r="C23" s="160">
        <v>7.762258844358854</v>
      </c>
      <c r="D23" s="160">
        <v>5.151837480187124</v>
      </c>
      <c r="G23" s="1937"/>
      <c r="H23" s="1937"/>
      <c r="I23" s="1937"/>
    </row>
    <row r="24" spans="1:9" s="816" customFormat="1" ht="25.5" customHeight="1">
      <c r="A24" s="673" t="s">
        <v>331</v>
      </c>
      <c r="B24" s="747">
        <v>77689</v>
      </c>
      <c r="C24" s="160">
        <v>6.242769226622926</v>
      </c>
      <c r="D24" s="160">
        <v>2.7183090213751626</v>
      </c>
      <c r="G24" s="1937"/>
      <c r="H24" s="1937"/>
      <c r="I24" s="1937"/>
    </row>
    <row r="25" spans="1:9" s="816" customFormat="1" ht="25.5" customHeight="1">
      <c r="A25" s="673" t="s">
        <v>332</v>
      </c>
      <c r="B25" s="747">
        <v>108972</v>
      </c>
      <c r="C25" s="160">
        <v>1.2582413360964892</v>
      </c>
      <c r="D25" s="160">
        <v>3.8128894782696934</v>
      </c>
      <c r="G25" s="1937"/>
      <c r="H25" s="1937"/>
      <c r="I25" s="1937"/>
    </row>
    <row r="26" spans="1:9" s="816" customFormat="1" ht="25.5" customHeight="1">
      <c r="A26" s="676" t="s">
        <v>333</v>
      </c>
      <c r="B26" s="748">
        <v>163586</v>
      </c>
      <c r="C26" s="271">
        <v>9.355655408889604</v>
      </c>
      <c r="D26" s="160">
        <v>5.72381288947827</v>
      </c>
      <c r="G26" s="1937"/>
      <c r="H26" s="1937"/>
      <c r="I26" s="1937"/>
    </row>
    <row r="27" spans="1:4" ht="17.25" customHeight="1">
      <c r="A27" s="423" t="s">
        <v>343</v>
      </c>
      <c r="B27" s="423"/>
      <c r="C27" s="423"/>
      <c r="D27" s="423"/>
    </row>
    <row r="28" spans="1:4" ht="14.25" customHeight="1">
      <c r="A28" s="272" t="s">
        <v>344</v>
      </c>
      <c r="B28" s="272"/>
      <c r="C28" s="272"/>
      <c r="D28" s="272"/>
    </row>
    <row r="29" spans="1:4" ht="12.75">
      <c r="A29" s="272" t="s">
        <v>345</v>
      </c>
      <c r="B29" s="272"/>
      <c r="C29" s="272"/>
      <c r="D29" s="272"/>
    </row>
  </sheetData>
  <sheetProtection/>
  <mergeCells count="4">
    <mergeCell ref="A1:D1"/>
    <mergeCell ref="A27:D27"/>
    <mergeCell ref="A28:D28"/>
    <mergeCell ref="A29:D29"/>
  </mergeCells>
  <printOptions/>
  <pageMargins left="0.75" right="0.75" top="1" bottom="1" header="0.5" footer="0.5"/>
  <pageSetup horizontalDpi="600" verticalDpi="600" orientation="portrait" paperSize="9"/>
</worksheet>
</file>

<file path=xl/worksheets/sheet60.xml><?xml version="1.0" encoding="utf-8"?>
<worksheet xmlns="http://schemas.openxmlformats.org/spreadsheetml/2006/main" xmlns:r="http://schemas.openxmlformats.org/officeDocument/2006/relationships">
  <sheetPr>
    <tabColor indexed="41"/>
  </sheetPr>
  <dimension ref="A1:H16"/>
  <sheetViews>
    <sheetView workbookViewId="0" topLeftCell="A1">
      <pane xSplit="1" ySplit="1" topLeftCell="B2" activePane="bottomRight" state="frozen"/>
      <selection pane="bottomRight" activeCell="A1" sqref="A1:H1"/>
    </sheetView>
  </sheetViews>
  <sheetFormatPr defaultColWidth="8.00390625" defaultRowHeight="14.25"/>
  <cols>
    <col min="1" max="1" width="25.375" style="1325" customWidth="1"/>
    <col min="2" max="2" width="9.00390625" style="1325" customWidth="1"/>
    <col min="3" max="8" width="11.75390625" style="1325" customWidth="1"/>
    <col min="9" max="16384" width="8.00390625" style="1325" customWidth="1"/>
  </cols>
  <sheetData>
    <row r="1" spans="1:8" s="1325" customFormat="1" ht="67.5" customHeight="1">
      <c r="A1" s="1326" t="s">
        <v>56</v>
      </c>
      <c r="B1" s="1326"/>
      <c r="C1" s="1326"/>
      <c r="D1" s="1326"/>
      <c r="E1" s="1326"/>
      <c r="F1" s="1326"/>
      <c r="G1" s="1326"/>
      <c r="H1" s="1326"/>
    </row>
    <row r="2" spans="1:8" s="1325" customFormat="1" ht="21" customHeight="1">
      <c r="A2" s="1327" t="s">
        <v>460</v>
      </c>
      <c r="B2" s="1328" t="s">
        <v>156</v>
      </c>
      <c r="C2" s="1329" t="s">
        <v>1324</v>
      </c>
      <c r="D2" s="1330"/>
      <c r="E2" s="1331"/>
      <c r="F2" s="1332"/>
      <c r="G2" s="1332"/>
      <c r="H2" s="1333"/>
    </row>
    <row r="3" spans="1:8" s="1325" customFormat="1" ht="21" customHeight="1">
      <c r="A3" s="1334"/>
      <c r="B3" s="1335"/>
      <c r="C3" s="1336"/>
      <c r="D3" s="1336"/>
      <c r="E3" s="1336" t="s">
        <v>1325</v>
      </c>
      <c r="F3" s="1336"/>
      <c r="G3" s="1336" t="s">
        <v>1326</v>
      </c>
      <c r="H3" s="1337"/>
    </row>
    <row r="4" spans="1:8" s="1325" customFormat="1" ht="21" customHeight="1">
      <c r="A4" s="1334"/>
      <c r="B4" s="1335"/>
      <c r="C4" s="1338" t="s">
        <v>169</v>
      </c>
      <c r="D4" s="1338" t="s">
        <v>168</v>
      </c>
      <c r="E4" s="1338" t="s">
        <v>169</v>
      </c>
      <c r="F4" s="1338" t="s">
        <v>168</v>
      </c>
      <c r="G4" s="1338" t="s">
        <v>169</v>
      </c>
      <c r="H4" s="1339" t="s">
        <v>168</v>
      </c>
    </row>
    <row r="5" spans="1:8" s="1325" customFormat="1" ht="21" customHeight="1">
      <c r="A5" s="1400" t="s">
        <v>1327</v>
      </c>
      <c r="B5" s="1396" t="s">
        <v>215</v>
      </c>
      <c r="C5" s="1406">
        <v>2100</v>
      </c>
      <c r="D5" s="1348">
        <v>2517</v>
      </c>
      <c r="E5" s="1348">
        <v>1622</v>
      </c>
      <c r="F5" s="1348">
        <v>1934</v>
      </c>
      <c r="G5" s="1349">
        <v>478</v>
      </c>
      <c r="H5" s="1350">
        <v>583</v>
      </c>
    </row>
    <row r="6" spans="1:8" s="1325" customFormat="1" ht="21" customHeight="1">
      <c r="A6" s="1400" t="s">
        <v>1328</v>
      </c>
      <c r="B6" s="1396" t="s">
        <v>215</v>
      </c>
      <c r="C6" s="1406">
        <v>2000</v>
      </c>
      <c r="D6" s="1348">
        <v>2393</v>
      </c>
      <c r="E6" s="1348">
        <v>1552</v>
      </c>
      <c r="F6" s="1348">
        <v>1823</v>
      </c>
      <c r="G6" s="1349">
        <v>448</v>
      </c>
      <c r="H6" s="1350">
        <v>570</v>
      </c>
    </row>
    <row r="7" spans="1:8" s="1325" customFormat="1" ht="21" customHeight="1">
      <c r="A7" s="1400" t="s">
        <v>1329</v>
      </c>
      <c r="B7" s="1396" t="s">
        <v>215</v>
      </c>
      <c r="C7" s="1406">
        <v>100</v>
      </c>
      <c r="D7" s="1348">
        <v>124</v>
      </c>
      <c r="E7" s="1348">
        <v>70</v>
      </c>
      <c r="F7" s="1348">
        <v>111</v>
      </c>
      <c r="G7" s="1349">
        <v>30</v>
      </c>
      <c r="H7" s="1350">
        <v>13</v>
      </c>
    </row>
    <row r="8" spans="1:8" s="1325" customFormat="1" ht="21" customHeight="1">
      <c r="A8" s="1400" t="s">
        <v>1330</v>
      </c>
      <c r="B8" s="1396" t="s">
        <v>215</v>
      </c>
      <c r="C8" s="1406">
        <v>651</v>
      </c>
      <c r="D8" s="1348">
        <v>790</v>
      </c>
      <c r="E8" s="1348">
        <v>548</v>
      </c>
      <c r="F8" s="1348">
        <v>649</v>
      </c>
      <c r="G8" s="1349">
        <v>103</v>
      </c>
      <c r="H8" s="1350">
        <v>141</v>
      </c>
    </row>
    <row r="9" spans="1:8" s="1325" customFormat="1" ht="21" customHeight="1">
      <c r="A9" s="1400" t="s">
        <v>1331</v>
      </c>
      <c r="B9" s="1396" t="s">
        <v>215</v>
      </c>
      <c r="C9" s="1406">
        <v>793</v>
      </c>
      <c r="D9" s="1348">
        <v>957</v>
      </c>
      <c r="E9" s="1348">
        <v>576</v>
      </c>
      <c r="F9" s="1348">
        <v>686</v>
      </c>
      <c r="G9" s="1349">
        <v>217</v>
      </c>
      <c r="H9" s="1350">
        <v>271</v>
      </c>
    </row>
    <row r="10" spans="1:8" s="1325" customFormat="1" ht="21" customHeight="1">
      <c r="A10" s="1400" t="s">
        <v>1332</v>
      </c>
      <c r="B10" s="1396" t="s">
        <v>215</v>
      </c>
      <c r="C10" s="1406">
        <v>1777</v>
      </c>
      <c r="D10" s="1348">
        <v>1995</v>
      </c>
      <c r="E10" s="1348">
        <v>1377</v>
      </c>
      <c r="F10" s="1348">
        <v>1518</v>
      </c>
      <c r="G10" s="1349">
        <v>400</v>
      </c>
      <c r="H10" s="1350">
        <v>477</v>
      </c>
    </row>
    <row r="11" spans="1:8" s="1325" customFormat="1" ht="21" customHeight="1">
      <c r="A11" s="1400" t="s">
        <v>1333</v>
      </c>
      <c r="B11" s="1396" t="s">
        <v>215</v>
      </c>
      <c r="C11" s="1406">
        <v>323</v>
      </c>
      <c r="D11" s="1348">
        <v>522</v>
      </c>
      <c r="E11" s="1348">
        <v>245</v>
      </c>
      <c r="F11" s="1348">
        <v>416</v>
      </c>
      <c r="G11" s="1349">
        <v>78</v>
      </c>
      <c r="H11" s="1350">
        <v>106</v>
      </c>
    </row>
    <row r="12" spans="1:8" s="1325" customFormat="1" ht="21" customHeight="1">
      <c r="A12" s="1400" t="s">
        <v>1334</v>
      </c>
      <c r="B12" s="1396" t="s">
        <v>1335</v>
      </c>
      <c r="C12" s="1406">
        <v>1651</v>
      </c>
      <c r="D12" s="1348">
        <v>1891</v>
      </c>
      <c r="E12" s="1348">
        <v>1248</v>
      </c>
      <c r="F12" s="1348">
        <v>1490</v>
      </c>
      <c r="G12" s="1349">
        <v>403</v>
      </c>
      <c r="H12" s="1350">
        <v>401</v>
      </c>
    </row>
    <row r="13" spans="1:8" s="1325" customFormat="1" ht="21" customHeight="1">
      <c r="A13" s="1400" t="s">
        <v>1331</v>
      </c>
      <c r="B13" s="1396" t="s">
        <v>1335</v>
      </c>
      <c r="C13" s="1406">
        <v>619</v>
      </c>
      <c r="D13" s="1348">
        <v>747</v>
      </c>
      <c r="E13" s="1348">
        <v>441</v>
      </c>
      <c r="F13" s="1348">
        <v>562</v>
      </c>
      <c r="G13" s="1349">
        <v>178</v>
      </c>
      <c r="H13" s="1350">
        <v>185</v>
      </c>
    </row>
    <row r="14" spans="1:8" s="1325" customFormat="1" ht="21" customHeight="1">
      <c r="A14" s="1400" t="s">
        <v>1336</v>
      </c>
      <c r="B14" s="1396" t="s">
        <v>1335</v>
      </c>
      <c r="C14" s="1406"/>
      <c r="D14" s="1348"/>
      <c r="E14" s="1348"/>
      <c r="F14" s="1348"/>
      <c r="G14" s="1349"/>
      <c r="H14" s="1350"/>
    </row>
    <row r="15" spans="1:8" s="1325" customFormat="1" ht="21" customHeight="1">
      <c r="A15" s="1400" t="s">
        <v>1337</v>
      </c>
      <c r="B15" s="1396" t="s">
        <v>1335</v>
      </c>
      <c r="C15" s="1406">
        <v>158</v>
      </c>
      <c r="D15" s="1348">
        <v>138</v>
      </c>
      <c r="E15" s="1348">
        <v>3</v>
      </c>
      <c r="F15" s="1348"/>
      <c r="G15" s="1349">
        <v>155</v>
      </c>
      <c r="H15" s="1350">
        <v>138</v>
      </c>
    </row>
    <row r="16" spans="1:8" s="1325" customFormat="1" ht="21" customHeight="1">
      <c r="A16" s="1401" t="s">
        <v>1338</v>
      </c>
      <c r="B16" s="1398" t="s">
        <v>1335</v>
      </c>
      <c r="C16" s="1378">
        <v>1494</v>
      </c>
      <c r="D16" s="1378">
        <v>1753</v>
      </c>
      <c r="E16" s="1378">
        <v>1246</v>
      </c>
      <c r="F16" s="1378">
        <v>1490</v>
      </c>
      <c r="G16" s="1379">
        <v>248</v>
      </c>
      <c r="H16" s="1380">
        <v>263</v>
      </c>
    </row>
  </sheetData>
  <sheetProtection/>
  <mergeCells count="7">
    <mergeCell ref="A1:H1"/>
    <mergeCell ref="E2:H2"/>
    <mergeCell ref="E3:F3"/>
    <mergeCell ref="G3:H3"/>
    <mergeCell ref="A2:A4"/>
    <mergeCell ref="B2:B4"/>
    <mergeCell ref="C2:D3"/>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sheetPr>
    <tabColor indexed="41"/>
  </sheetPr>
  <dimension ref="A1:L20"/>
  <sheetViews>
    <sheetView workbookViewId="0" topLeftCell="A1">
      <selection activeCell="A1" sqref="A1:L1"/>
    </sheetView>
  </sheetViews>
  <sheetFormatPr defaultColWidth="8.00390625" defaultRowHeight="14.25"/>
  <cols>
    <col min="1" max="1" width="24.375" style="1325" customWidth="1"/>
    <col min="2" max="2" width="10.125" style="1325" customWidth="1"/>
    <col min="3" max="5" width="8.25390625" style="1325" customWidth="1"/>
    <col min="6" max="16384" width="8.00390625" style="1325" customWidth="1"/>
  </cols>
  <sheetData>
    <row r="1" spans="1:12" s="1325" customFormat="1" ht="58.5" customHeight="1">
      <c r="A1" s="1326" t="s">
        <v>57</v>
      </c>
      <c r="B1" s="1326"/>
      <c r="C1" s="1326"/>
      <c r="D1" s="1326"/>
      <c r="E1" s="1326"/>
      <c r="F1" s="1326"/>
      <c r="G1" s="1326"/>
      <c r="H1" s="1326"/>
      <c r="I1" s="1326"/>
      <c r="J1" s="1326"/>
      <c r="K1" s="1326"/>
      <c r="L1" s="1326"/>
    </row>
    <row r="2" spans="1:12" s="1325" customFormat="1" ht="18" customHeight="1">
      <c r="A2" s="1327" t="s">
        <v>460</v>
      </c>
      <c r="B2" s="1328" t="s">
        <v>156</v>
      </c>
      <c r="C2" s="1329" t="s">
        <v>160</v>
      </c>
      <c r="D2" s="1329" t="s">
        <v>161</v>
      </c>
      <c r="E2" s="1329" t="s">
        <v>162</v>
      </c>
      <c r="F2" s="1329" t="s">
        <v>163</v>
      </c>
      <c r="G2" s="1329" t="s">
        <v>164</v>
      </c>
      <c r="H2" s="1329" t="s">
        <v>165</v>
      </c>
      <c r="I2" s="1329" t="s">
        <v>166</v>
      </c>
      <c r="J2" s="1329" t="s">
        <v>167</v>
      </c>
      <c r="K2" s="1329" t="s">
        <v>168</v>
      </c>
      <c r="L2" s="1330" t="s">
        <v>169</v>
      </c>
    </row>
    <row r="3" spans="1:12" s="1325" customFormat="1" ht="19.5" customHeight="1">
      <c r="A3" s="1346" t="s">
        <v>1339</v>
      </c>
      <c r="B3" s="1405" t="s">
        <v>217</v>
      </c>
      <c r="C3" s="1365">
        <v>8343</v>
      </c>
      <c r="D3" s="1365">
        <v>16298</v>
      </c>
      <c r="E3" s="1365">
        <v>20172.3</v>
      </c>
      <c r="F3" s="1365">
        <v>30796.3</v>
      </c>
      <c r="G3" s="1365">
        <v>52558.3</v>
      </c>
      <c r="H3" s="1365">
        <v>43895.399999999994</v>
      </c>
      <c r="I3" s="1365">
        <v>59117.1</v>
      </c>
      <c r="J3" s="1365">
        <v>51904</v>
      </c>
      <c r="K3" s="1365">
        <v>75414.8</v>
      </c>
      <c r="L3" s="1408">
        <v>82278.1</v>
      </c>
    </row>
    <row r="4" spans="1:12" s="1325" customFormat="1" ht="19.5" customHeight="1">
      <c r="A4" s="1346" t="s">
        <v>1340</v>
      </c>
      <c r="B4" s="1405" t="s">
        <v>217</v>
      </c>
      <c r="C4" s="1365"/>
      <c r="D4" s="1365">
        <v>11259.6</v>
      </c>
      <c r="E4" s="1365">
        <v>18281.1</v>
      </c>
      <c r="F4" s="1365">
        <v>28918</v>
      </c>
      <c r="G4" s="1365">
        <v>51459.1</v>
      </c>
      <c r="H4" s="1365">
        <v>41714.5</v>
      </c>
      <c r="I4" s="1365">
        <v>55972</v>
      </c>
      <c r="J4" s="1365">
        <v>48917</v>
      </c>
      <c r="K4" s="1365">
        <v>70838.3</v>
      </c>
      <c r="L4" s="1408">
        <v>77640.8</v>
      </c>
    </row>
    <row r="5" spans="1:12" s="1325" customFormat="1" ht="19.5" customHeight="1">
      <c r="A5" s="1346" t="s">
        <v>1341</v>
      </c>
      <c r="B5" s="1405" t="s">
        <v>217</v>
      </c>
      <c r="C5" s="1365">
        <v>1533</v>
      </c>
      <c r="D5" s="1365">
        <v>2377.2</v>
      </c>
      <c r="E5" s="1365">
        <v>4734</v>
      </c>
      <c r="F5" s="1365">
        <v>6221.5</v>
      </c>
      <c r="G5" s="1365">
        <v>9943.9</v>
      </c>
      <c r="H5" s="1365">
        <v>15705</v>
      </c>
      <c r="I5" s="1365">
        <v>21150.7</v>
      </c>
      <c r="J5" s="1365">
        <v>21639.9</v>
      </c>
      <c r="K5" s="1365">
        <v>29558.3</v>
      </c>
      <c r="L5" s="1408">
        <v>29566.1</v>
      </c>
    </row>
    <row r="6" spans="1:12" s="1325" customFormat="1" ht="19.5" customHeight="1">
      <c r="A6" s="1346" t="s">
        <v>1342</v>
      </c>
      <c r="B6" s="1405" t="s">
        <v>217</v>
      </c>
      <c r="C6" s="1365"/>
      <c r="D6" s="1365">
        <v>5038.5</v>
      </c>
      <c r="E6" s="1365">
        <v>1891.2</v>
      </c>
      <c r="F6" s="1365">
        <v>1878.3</v>
      </c>
      <c r="G6" s="1365">
        <v>1099.2</v>
      </c>
      <c r="H6" s="1365">
        <v>2180.8999999999996</v>
      </c>
      <c r="I6" s="1365">
        <v>3145.1</v>
      </c>
      <c r="J6" s="1365">
        <v>2987</v>
      </c>
      <c r="K6" s="1365">
        <v>4576.5</v>
      </c>
      <c r="L6" s="1408">
        <v>4637.3</v>
      </c>
    </row>
    <row r="7" spans="1:12" s="1325" customFormat="1" ht="19.5" customHeight="1">
      <c r="A7" s="1346" t="s">
        <v>1343</v>
      </c>
      <c r="B7" s="1405" t="s">
        <v>217</v>
      </c>
      <c r="C7" s="1365">
        <v>16</v>
      </c>
      <c r="D7" s="1365"/>
      <c r="E7" s="1365">
        <v>6</v>
      </c>
      <c r="F7" s="1365">
        <v>0.7</v>
      </c>
      <c r="G7" s="1365">
        <v>1.2</v>
      </c>
      <c r="H7" s="1365">
        <v>45.9</v>
      </c>
      <c r="I7" s="1365">
        <v>16.6</v>
      </c>
      <c r="J7" s="1365">
        <v>17.2</v>
      </c>
      <c r="K7" s="1365">
        <v>10.100000000000001</v>
      </c>
      <c r="L7" s="1408">
        <v>44.2</v>
      </c>
    </row>
    <row r="8" spans="1:12" s="1325" customFormat="1" ht="19.5" customHeight="1">
      <c r="A8" s="1346" t="s">
        <v>1344</v>
      </c>
      <c r="B8" s="1405" t="s">
        <v>217</v>
      </c>
      <c r="C8" s="1365"/>
      <c r="D8" s="1365">
        <v>5038.3</v>
      </c>
      <c r="E8" s="1365">
        <v>1885.2</v>
      </c>
      <c r="F8" s="1365">
        <v>1877.6</v>
      </c>
      <c r="G8" s="1365">
        <v>1098</v>
      </c>
      <c r="H8" s="1365">
        <v>2135</v>
      </c>
      <c r="I8" s="1365">
        <v>3128.5</v>
      </c>
      <c r="J8" s="1365">
        <v>2969.8</v>
      </c>
      <c r="K8" s="1365">
        <v>4566.400000000001</v>
      </c>
      <c r="L8" s="1408">
        <v>4593.1</v>
      </c>
    </row>
    <row r="9" spans="1:12" s="1325" customFormat="1" ht="19.5" customHeight="1">
      <c r="A9" s="1346" t="s">
        <v>1345</v>
      </c>
      <c r="B9" s="1405" t="s">
        <v>217</v>
      </c>
      <c r="C9" s="1365"/>
      <c r="D9" s="1365"/>
      <c r="E9" s="1365"/>
      <c r="F9" s="1365"/>
      <c r="G9" s="1365"/>
      <c r="H9" s="1365"/>
      <c r="I9" s="1365"/>
      <c r="J9" s="1365"/>
      <c r="K9" s="1365"/>
      <c r="L9" s="1402"/>
    </row>
    <row r="10" spans="1:12" s="1325" customFormat="1" ht="19.5" customHeight="1">
      <c r="A10" s="1346" t="s">
        <v>1346</v>
      </c>
      <c r="B10" s="1405" t="s">
        <v>217</v>
      </c>
      <c r="C10" s="1365"/>
      <c r="D10" s="1365">
        <v>20</v>
      </c>
      <c r="E10" s="1365">
        <v>21.8</v>
      </c>
      <c r="F10" s="1365">
        <v>784.3</v>
      </c>
      <c r="G10" s="1365"/>
      <c r="H10" s="1365">
        <v>56.3</v>
      </c>
      <c r="I10" s="1365"/>
      <c r="J10" s="1365">
        <v>185</v>
      </c>
      <c r="K10" s="1365">
        <v>8804.2</v>
      </c>
      <c r="L10" s="1408">
        <v>4004.4</v>
      </c>
    </row>
    <row r="11" spans="1:12" s="1325" customFormat="1" ht="19.5" customHeight="1">
      <c r="A11" s="1346" t="s">
        <v>1347</v>
      </c>
      <c r="B11" s="1405" t="s">
        <v>217</v>
      </c>
      <c r="C11" s="1365">
        <v>7289</v>
      </c>
      <c r="D11" s="1365">
        <v>16278</v>
      </c>
      <c r="E11" s="1365">
        <v>20150.5</v>
      </c>
      <c r="F11" s="1365">
        <v>30012</v>
      </c>
      <c r="G11" s="1365">
        <v>52558.3</v>
      </c>
      <c r="H11" s="1365">
        <v>43839.1</v>
      </c>
      <c r="I11" s="1365">
        <v>59117.1</v>
      </c>
      <c r="J11" s="1365">
        <v>51719</v>
      </c>
      <c r="K11" s="1365">
        <v>66610.6</v>
      </c>
      <c r="L11" s="1408">
        <v>78273.7</v>
      </c>
    </row>
    <row r="12" spans="1:12" s="1325" customFormat="1" ht="19.5" customHeight="1">
      <c r="A12" s="1346" t="s">
        <v>1348</v>
      </c>
      <c r="B12" s="1405" t="s">
        <v>217</v>
      </c>
      <c r="C12" s="1365">
        <v>758</v>
      </c>
      <c r="D12" s="1365">
        <v>31.6</v>
      </c>
      <c r="E12" s="1365">
        <v>1978.3</v>
      </c>
      <c r="F12" s="1365">
        <v>1442.6</v>
      </c>
      <c r="G12" s="1365">
        <v>953.4</v>
      </c>
      <c r="H12" s="1365">
        <v>1550.2</v>
      </c>
      <c r="I12" s="1365">
        <v>536.8000000000001</v>
      </c>
      <c r="J12" s="1365">
        <v>703.3</v>
      </c>
      <c r="K12" s="1365">
        <v>164.1</v>
      </c>
      <c r="L12" s="1408">
        <v>994.4</v>
      </c>
    </row>
    <row r="13" spans="1:12" s="1325" customFormat="1" ht="19.5" customHeight="1">
      <c r="A13" s="1346" t="s">
        <v>1349</v>
      </c>
      <c r="B13" s="1405" t="s">
        <v>217</v>
      </c>
      <c r="C13" s="1365">
        <v>7553</v>
      </c>
      <c r="D13" s="1365">
        <v>15951.8</v>
      </c>
      <c r="E13" s="1365">
        <v>17898.2</v>
      </c>
      <c r="F13" s="1365">
        <v>28909.2</v>
      </c>
      <c r="G13" s="1365">
        <v>51554.1</v>
      </c>
      <c r="H13" s="1365">
        <v>42317.2</v>
      </c>
      <c r="I13" s="1365">
        <v>58580.3</v>
      </c>
      <c r="J13" s="1365">
        <v>51200.7</v>
      </c>
      <c r="K13" s="1365">
        <v>75250.7</v>
      </c>
      <c r="L13" s="1408">
        <v>81283.7</v>
      </c>
    </row>
    <row r="14" spans="1:12" s="1325" customFormat="1" ht="19.5" customHeight="1">
      <c r="A14" s="1346" t="s">
        <v>1350</v>
      </c>
      <c r="B14" s="1405" t="s">
        <v>217</v>
      </c>
      <c r="C14" s="1365"/>
      <c r="D14" s="1365"/>
      <c r="E14" s="1365">
        <v>188.9</v>
      </c>
      <c r="F14" s="1365">
        <v>387.3</v>
      </c>
      <c r="G14" s="1365">
        <v>50.8</v>
      </c>
      <c r="H14" s="1365">
        <v>28</v>
      </c>
      <c r="I14" s="1365"/>
      <c r="J14" s="1365"/>
      <c r="K14" s="1365"/>
      <c r="L14" s="1408"/>
    </row>
    <row r="15" spans="1:12" s="1325" customFormat="1" ht="19.5" customHeight="1">
      <c r="A15" s="1346" t="s">
        <v>1351</v>
      </c>
      <c r="B15" s="1405" t="s">
        <v>217</v>
      </c>
      <c r="C15" s="1365">
        <v>32</v>
      </c>
      <c r="D15" s="1365">
        <v>314.7</v>
      </c>
      <c r="E15" s="1365">
        <v>106.9</v>
      </c>
      <c r="F15" s="1365">
        <v>57.2</v>
      </c>
      <c r="G15" s="1365"/>
      <c r="H15" s="1365"/>
      <c r="I15" s="1365"/>
      <c r="J15" s="1365"/>
      <c r="K15" s="1365"/>
      <c r="L15" s="1408"/>
    </row>
    <row r="16" spans="1:12" s="1325" customFormat="1" ht="19.5" customHeight="1">
      <c r="A16" s="1346" t="s">
        <v>1352</v>
      </c>
      <c r="B16" s="1405" t="s">
        <v>217</v>
      </c>
      <c r="C16" s="1365">
        <v>26</v>
      </c>
      <c r="D16" s="1365">
        <v>337</v>
      </c>
      <c r="E16" s="1365">
        <v>526.6</v>
      </c>
      <c r="F16" s="1365">
        <v>1641.3</v>
      </c>
      <c r="G16" s="1365">
        <v>666.4</v>
      </c>
      <c r="H16" s="1365">
        <v>1170</v>
      </c>
      <c r="I16" s="1365">
        <v>1338.4</v>
      </c>
      <c r="J16" s="1365">
        <v>328.3</v>
      </c>
      <c r="K16" s="1365">
        <v>2991.6</v>
      </c>
      <c r="L16" s="1408">
        <v>1375.6</v>
      </c>
    </row>
    <row r="17" spans="1:12" s="1325" customFormat="1" ht="19.5" customHeight="1">
      <c r="A17" s="1346" t="s">
        <v>1353</v>
      </c>
      <c r="B17" s="1405" t="s">
        <v>217</v>
      </c>
      <c r="C17" s="1365"/>
      <c r="D17" s="1365"/>
      <c r="E17" s="1365">
        <v>194.5</v>
      </c>
      <c r="F17" s="1365">
        <v>1077.3</v>
      </c>
      <c r="G17" s="1365">
        <v>589.9</v>
      </c>
      <c r="H17" s="1365">
        <v>1125.3</v>
      </c>
      <c r="I17" s="1365">
        <v>1237.7</v>
      </c>
      <c r="J17" s="1365">
        <v>106.9</v>
      </c>
      <c r="K17" s="1365">
        <v>826.9</v>
      </c>
      <c r="L17" s="1408">
        <v>299.4</v>
      </c>
    </row>
    <row r="18" spans="1:12" s="1325" customFormat="1" ht="21" customHeight="1">
      <c r="A18" s="1346" t="s">
        <v>1354</v>
      </c>
      <c r="B18" s="1405" t="s">
        <v>217</v>
      </c>
      <c r="C18" s="1365"/>
      <c r="D18" s="1365"/>
      <c r="E18" s="1365">
        <v>58</v>
      </c>
      <c r="F18" s="1365">
        <v>60.9</v>
      </c>
      <c r="G18" s="1365"/>
      <c r="H18" s="1365">
        <v>16.3</v>
      </c>
      <c r="I18" s="1365">
        <v>45.7</v>
      </c>
      <c r="J18" s="1365">
        <v>50</v>
      </c>
      <c r="K18" s="1365">
        <v>6.5</v>
      </c>
      <c r="L18" s="1408">
        <v>16</v>
      </c>
    </row>
    <row r="19" spans="1:12" s="1325" customFormat="1" ht="19.5" customHeight="1">
      <c r="A19" s="1346" t="s">
        <v>1355</v>
      </c>
      <c r="B19" s="1405" t="s">
        <v>217</v>
      </c>
      <c r="C19" s="1365"/>
      <c r="D19" s="1365"/>
      <c r="E19" s="1365"/>
      <c r="F19" s="1365"/>
      <c r="G19" s="1365"/>
      <c r="H19" s="1365"/>
      <c r="I19" s="1365"/>
      <c r="J19" s="1365">
        <v>136.6</v>
      </c>
      <c r="K19" s="1365">
        <v>2158.2</v>
      </c>
      <c r="L19" s="1408">
        <v>1060.1999999999998</v>
      </c>
    </row>
    <row r="20" spans="1:12" s="1325" customFormat="1" ht="19.5" customHeight="1">
      <c r="A20" s="1358" t="s">
        <v>1356</v>
      </c>
      <c r="B20" s="1407" t="s">
        <v>217</v>
      </c>
      <c r="C20" s="1383"/>
      <c r="D20" s="1383"/>
      <c r="E20" s="1383">
        <v>144.4</v>
      </c>
      <c r="F20" s="1383">
        <v>22.9</v>
      </c>
      <c r="G20" s="1383"/>
      <c r="H20" s="1383"/>
      <c r="I20" s="1383"/>
      <c r="J20" s="1383">
        <v>34.8</v>
      </c>
      <c r="K20" s="1383"/>
      <c r="L20" s="1403"/>
    </row>
  </sheetData>
  <sheetProtection/>
  <mergeCells count="1">
    <mergeCell ref="A1:L1"/>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sheetPr>
    <tabColor indexed="41"/>
  </sheetPr>
  <dimension ref="A1:H22"/>
  <sheetViews>
    <sheetView workbookViewId="0" topLeftCell="A1">
      <selection activeCell="A1" sqref="A1:H1"/>
    </sheetView>
  </sheetViews>
  <sheetFormatPr defaultColWidth="8.00390625" defaultRowHeight="14.25"/>
  <cols>
    <col min="1" max="1" width="25.875" style="1325" customWidth="1"/>
    <col min="2" max="2" width="10.125" style="1325" customWidth="1"/>
    <col min="3" max="8" width="8.25390625" style="1325" customWidth="1"/>
    <col min="9" max="16384" width="8.00390625" style="1325" customWidth="1"/>
  </cols>
  <sheetData>
    <row r="1" spans="1:8" s="1325" customFormat="1" ht="58.5" customHeight="1">
      <c r="A1" s="1326" t="s">
        <v>58</v>
      </c>
      <c r="B1" s="1326"/>
      <c r="C1" s="1326"/>
      <c r="D1" s="1326"/>
      <c r="E1" s="1326"/>
      <c r="F1" s="1326"/>
      <c r="G1" s="1326"/>
      <c r="H1" s="1326"/>
    </row>
    <row r="2" spans="1:8" s="1325" customFormat="1" ht="18" customHeight="1">
      <c r="A2" s="1327" t="s">
        <v>460</v>
      </c>
      <c r="B2" s="1328" t="s">
        <v>156</v>
      </c>
      <c r="C2" s="1329" t="s">
        <v>1324</v>
      </c>
      <c r="D2" s="1330"/>
      <c r="E2" s="1331"/>
      <c r="F2" s="1332"/>
      <c r="G2" s="1332"/>
      <c r="H2" s="1333"/>
    </row>
    <row r="3" spans="1:8" s="1325" customFormat="1" ht="18" customHeight="1">
      <c r="A3" s="1334"/>
      <c r="B3" s="1335"/>
      <c r="C3" s="1336"/>
      <c r="D3" s="1336"/>
      <c r="E3" s="1336" t="s">
        <v>1325</v>
      </c>
      <c r="F3" s="1336"/>
      <c r="G3" s="1336" t="s">
        <v>1326</v>
      </c>
      <c r="H3" s="1337"/>
    </row>
    <row r="4" spans="1:8" s="1325" customFormat="1" ht="18" customHeight="1">
      <c r="A4" s="1334"/>
      <c r="B4" s="1404"/>
      <c r="C4" s="1393" t="s">
        <v>169</v>
      </c>
      <c r="D4" s="1393" t="s">
        <v>168</v>
      </c>
      <c r="E4" s="1393" t="s">
        <v>169</v>
      </c>
      <c r="F4" s="1393" t="s">
        <v>168</v>
      </c>
      <c r="G4" s="1393" t="s">
        <v>169</v>
      </c>
      <c r="H4" s="1394" t="s">
        <v>168</v>
      </c>
    </row>
    <row r="5" spans="1:8" s="1325" customFormat="1" ht="19.5" customHeight="1">
      <c r="A5" s="1346" t="s">
        <v>1339</v>
      </c>
      <c r="B5" s="1405" t="s">
        <v>217</v>
      </c>
      <c r="C5" s="1406">
        <v>82278.1</v>
      </c>
      <c r="D5" s="1348">
        <v>75414.8</v>
      </c>
      <c r="E5" s="1348">
        <v>60377.7</v>
      </c>
      <c r="F5" s="1348">
        <v>51491.1</v>
      </c>
      <c r="G5" s="1349">
        <v>21900.4</v>
      </c>
      <c r="H5" s="1350">
        <v>23923.7</v>
      </c>
    </row>
    <row r="6" spans="1:8" s="1325" customFormat="1" ht="19.5" customHeight="1">
      <c r="A6" s="1346" t="s">
        <v>1340</v>
      </c>
      <c r="B6" s="1405" t="s">
        <v>217</v>
      </c>
      <c r="C6" s="1406">
        <v>77640.8</v>
      </c>
      <c r="D6" s="1348">
        <v>70838.3</v>
      </c>
      <c r="E6" s="1348">
        <v>57815.3</v>
      </c>
      <c r="F6" s="1348">
        <v>47723.6</v>
      </c>
      <c r="G6" s="1349">
        <v>19825.5</v>
      </c>
      <c r="H6" s="1350">
        <v>23114.7</v>
      </c>
    </row>
    <row r="7" spans="1:8" s="1325" customFormat="1" ht="19.5" customHeight="1">
      <c r="A7" s="1346" t="s">
        <v>1341</v>
      </c>
      <c r="B7" s="1405" t="s">
        <v>217</v>
      </c>
      <c r="C7" s="1406">
        <v>29566.1</v>
      </c>
      <c r="D7" s="1348">
        <v>29558.3</v>
      </c>
      <c r="E7" s="1348">
        <v>23407</v>
      </c>
      <c r="F7" s="1348">
        <v>21794.5</v>
      </c>
      <c r="G7" s="1349">
        <v>6159.1</v>
      </c>
      <c r="H7" s="1350">
        <v>7763.8</v>
      </c>
    </row>
    <row r="8" spans="1:8" s="1325" customFormat="1" ht="19.5" customHeight="1">
      <c r="A8" s="1346" t="s">
        <v>1342</v>
      </c>
      <c r="B8" s="1405" t="s">
        <v>217</v>
      </c>
      <c r="C8" s="1406">
        <v>4637.3</v>
      </c>
      <c r="D8" s="1348">
        <v>4576.5</v>
      </c>
      <c r="E8" s="1348">
        <v>2562.4</v>
      </c>
      <c r="F8" s="1348">
        <v>3767.5</v>
      </c>
      <c r="G8" s="1349">
        <v>2074.9</v>
      </c>
      <c r="H8" s="1350">
        <v>809</v>
      </c>
    </row>
    <row r="9" spans="1:8" s="1325" customFormat="1" ht="19.5" customHeight="1">
      <c r="A9" s="1346" t="s">
        <v>1343</v>
      </c>
      <c r="B9" s="1405" t="s">
        <v>217</v>
      </c>
      <c r="C9" s="1406">
        <v>44.2</v>
      </c>
      <c r="D9" s="1348">
        <v>10.100000000000001</v>
      </c>
      <c r="E9" s="1348">
        <v>0.5</v>
      </c>
      <c r="F9" s="1348">
        <v>2.2</v>
      </c>
      <c r="G9" s="1349">
        <v>43.7</v>
      </c>
      <c r="H9" s="1350">
        <v>7.9</v>
      </c>
    </row>
    <row r="10" spans="1:8" s="1325" customFormat="1" ht="19.5" customHeight="1">
      <c r="A10" s="1346" t="s">
        <v>1344</v>
      </c>
      <c r="B10" s="1405" t="s">
        <v>217</v>
      </c>
      <c r="C10" s="1406">
        <v>4593.1</v>
      </c>
      <c r="D10" s="1348">
        <v>4566.400000000001</v>
      </c>
      <c r="E10" s="1348">
        <v>2561.9</v>
      </c>
      <c r="F10" s="1348">
        <v>3765.3</v>
      </c>
      <c r="G10" s="1349">
        <v>2031.2</v>
      </c>
      <c r="H10" s="1350">
        <v>801.1</v>
      </c>
    </row>
    <row r="11" spans="1:8" s="1325" customFormat="1" ht="19.5" customHeight="1">
      <c r="A11" s="1346" t="s">
        <v>1345</v>
      </c>
      <c r="B11" s="1405" t="s">
        <v>217</v>
      </c>
      <c r="C11" s="1348"/>
      <c r="D11" s="1348"/>
      <c r="E11" s="1348"/>
      <c r="F11" s="1348"/>
      <c r="G11" s="1348"/>
      <c r="H11" s="1377"/>
    </row>
    <row r="12" spans="1:8" s="1325" customFormat="1" ht="19.5" customHeight="1">
      <c r="A12" s="1346" t="s">
        <v>1346</v>
      </c>
      <c r="B12" s="1405" t="s">
        <v>217</v>
      </c>
      <c r="C12" s="1406">
        <v>4004.4</v>
      </c>
      <c r="D12" s="1348">
        <v>8804.2</v>
      </c>
      <c r="E12" s="1348">
        <v>146.8</v>
      </c>
      <c r="F12" s="1348"/>
      <c r="G12" s="1349">
        <v>3857.6</v>
      </c>
      <c r="H12" s="1350">
        <v>8804.2</v>
      </c>
    </row>
    <row r="13" spans="1:8" s="1325" customFormat="1" ht="19.5" customHeight="1">
      <c r="A13" s="1346" t="s">
        <v>1347</v>
      </c>
      <c r="B13" s="1405" t="s">
        <v>217</v>
      </c>
      <c r="C13" s="1406">
        <v>78273.7</v>
      </c>
      <c r="D13" s="1348">
        <v>66610.6</v>
      </c>
      <c r="E13" s="1348">
        <v>60230.9</v>
      </c>
      <c r="F13" s="1348">
        <v>51491.1</v>
      </c>
      <c r="G13" s="1349">
        <v>18042.8</v>
      </c>
      <c r="H13" s="1350">
        <v>15119.5</v>
      </c>
    </row>
    <row r="14" spans="1:8" s="1325" customFormat="1" ht="19.5" customHeight="1">
      <c r="A14" s="1346" t="s">
        <v>1348</v>
      </c>
      <c r="B14" s="1405" t="s">
        <v>217</v>
      </c>
      <c r="C14" s="1406">
        <v>994.4</v>
      </c>
      <c r="D14" s="1348">
        <v>164.1</v>
      </c>
      <c r="E14" s="1348">
        <v>993.3</v>
      </c>
      <c r="F14" s="1348">
        <v>164.1</v>
      </c>
      <c r="G14" s="1349">
        <v>1.1</v>
      </c>
      <c r="H14" s="1350"/>
    </row>
    <row r="15" spans="1:8" s="1325" customFormat="1" ht="19.5" customHeight="1">
      <c r="A15" s="1346" t="s">
        <v>1349</v>
      </c>
      <c r="B15" s="1405" t="s">
        <v>217</v>
      </c>
      <c r="C15" s="1406">
        <v>81283.7</v>
      </c>
      <c r="D15" s="1348">
        <v>75250.7</v>
      </c>
      <c r="E15" s="1348">
        <v>59384.4</v>
      </c>
      <c r="F15" s="1348">
        <v>51327</v>
      </c>
      <c r="G15" s="1349">
        <v>21899.3</v>
      </c>
      <c r="H15" s="1350">
        <v>23923.7</v>
      </c>
    </row>
    <row r="16" spans="1:8" s="1325" customFormat="1" ht="19.5" customHeight="1">
      <c r="A16" s="1346" t="s">
        <v>1350</v>
      </c>
      <c r="B16" s="1405" t="s">
        <v>217</v>
      </c>
      <c r="C16" s="1406"/>
      <c r="D16" s="1348"/>
      <c r="E16" s="1348"/>
      <c r="F16" s="1348"/>
      <c r="G16" s="1349"/>
      <c r="H16" s="1350"/>
    </row>
    <row r="17" spans="1:8" s="1325" customFormat="1" ht="19.5" customHeight="1">
      <c r="A17" s="1346" t="s">
        <v>1351</v>
      </c>
      <c r="B17" s="1405" t="s">
        <v>217</v>
      </c>
      <c r="C17" s="1406"/>
      <c r="D17" s="1348"/>
      <c r="E17" s="1348"/>
      <c r="F17" s="1348"/>
      <c r="G17" s="1349"/>
      <c r="H17" s="1350"/>
    </row>
    <row r="18" spans="1:8" s="1325" customFormat="1" ht="19.5" customHeight="1">
      <c r="A18" s="1346" t="s">
        <v>1352</v>
      </c>
      <c r="B18" s="1405" t="s">
        <v>217</v>
      </c>
      <c r="C18" s="1406">
        <v>1375.6</v>
      </c>
      <c r="D18" s="1348">
        <v>2991.6</v>
      </c>
      <c r="E18" s="1348">
        <v>1348.5</v>
      </c>
      <c r="F18" s="1348">
        <v>2991.6</v>
      </c>
      <c r="G18" s="1349">
        <v>27.1</v>
      </c>
      <c r="H18" s="1350"/>
    </row>
    <row r="19" spans="1:8" s="1325" customFormat="1" ht="19.5" customHeight="1">
      <c r="A19" s="1346" t="s">
        <v>1353</v>
      </c>
      <c r="B19" s="1405" t="s">
        <v>217</v>
      </c>
      <c r="C19" s="1406">
        <v>299.4</v>
      </c>
      <c r="D19" s="1348">
        <v>826.9</v>
      </c>
      <c r="E19" s="1348">
        <v>299.4</v>
      </c>
      <c r="F19" s="1348">
        <v>826.9</v>
      </c>
      <c r="G19" s="1349"/>
      <c r="H19" s="1350"/>
    </row>
    <row r="20" spans="1:8" s="1325" customFormat="1" ht="21" customHeight="1">
      <c r="A20" s="1346" t="s">
        <v>1354</v>
      </c>
      <c r="B20" s="1405" t="s">
        <v>217</v>
      </c>
      <c r="C20" s="1406">
        <v>16</v>
      </c>
      <c r="D20" s="1348">
        <v>6.5</v>
      </c>
      <c r="E20" s="1348">
        <v>16</v>
      </c>
      <c r="F20" s="1348">
        <v>6.5</v>
      </c>
      <c r="G20" s="1349"/>
      <c r="H20" s="1350"/>
    </row>
    <row r="21" spans="1:8" s="1325" customFormat="1" ht="19.5" customHeight="1">
      <c r="A21" s="1346" t="s">
        <v>1355</v>
      </c>
      <c r="B21" s="1405" t="s">
        <v>217</v>
      </c>
      <c r="C21" s="1406">
        <v>1060.1999999999998</v>
      </c>
      <c r="D21" s="1348">
        <v>2158.2</v>
      </c>
      <c r="E21" s="1348">
        <v>1033.1</v>
      </c>
      <c r="F21" s="1348">
        <v>2158.2</v>
      </c>
      <c r="G21" s="1349">
        <v>27.1</v>
      </c>
      <c r="H21" s="1350"/>
    </row>
    <row r="22" spans="1:8" s="1325" customFormat="1" ht="19.5" customHeight="1">
      <c r="A22" s="1358" t="s">
        <v>1356</v>
      </c>
      <c r="B22" s="1407" t="s">
        <v>217</v>
      </c>
      <c r="C22" s="1378"/>
      <c r="D22" s="1378"/>
      <c r="E22" s="1378"/>
      <c r="F22" s="1378"/>
      <c r="G22" s="1379"/>
      <c r="H22" s="1380"/>
    </row>
  </sheetData>
  <sheetProtection/>
  <mergeCells count="7">
    <mergeCell ref="A1:H1"/>
    <mergeCell ref="E2:H2"/>
    <mergeCell ref="E3:F3"/>
    <mergeCell ref="G3:H3"/>
    <mergeCell ref="A2:A4"/>
    <mergeCell ref="B2:B4"/>
    <mergeCell ref="C2:D3"/>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sheetPr>
    <tabColor indexed="41"/>
  </sheetPr>
  <dimension ref="A1:K7"/>
  <sheetViews>
    <sheetView workbookViewId="0" topLeftCell="A1">
      <selection activeCell="A1" sqref="A1:K1"/>
    </sheetView>
  </sheetViews>
  <sheetFormatPr defaultColWidth="8.00390625" defaultRowHeight="14.25"/>
  <cols>
    <col min="1" max="1" width="19.125" style="1325" customWidth="1"/>
    <col min="2" max="2" width="8.00390625" style="1325" customWidth="1"/>
    <col min="3" max="11" width="8.25390625" style="1325" customWidth="1"/>
    <col min="12" max="16384" width="8.00390625" style="1325" customWidth="1"/>
  </cols>
  <sheetData>
    <row r="1" spans="1:11" s="1325" customFormat="1" ht="57.75" customHeight="1">
      <c r="A1" s="1326" t="s">
        <v>59</v>
      </c>
      <c r="B1" s="1326"/>
      <c r="C1" s="1326"/>
      <c r="D1" s="1326"/>
      <c r="E1" s="1326"/>
      <c r="F1" s="1326"/>
      <c r="G1" s="1326"/>
      <c r="H1" s="1326"/>
      <c r="I1" s="1326"/>
      <c r="J1" s="1326"/>
      <c r="K1" s="1326"/>
    </row>
    <row r="2" spans="1:11" s="1325" customFormat="1" ht="15" customHeight="1">
      <c r="A2" s="1327" t="s">
        <v>460</v>
      </c>
      <c r="B2" s="1328" t="s">
        <v>156</v>
      </c>
      <c r="C2" s="1329" t="s">
        <v>161</v>
      </c>
      <c r="D2" s="1329" t="s">
        <v>162</v>
      </c>
      <c r="E2" s="1329" t="s">
        <v>163</v>
      </c>
      <c r="F2" s="1329" t="s">
        <v>164</v>
      </c>
      <c r="G2" s="1329" t="s">
        <v>165</v>
      </c>
      <c r="H2" s="1329" t="s">
        <v>166</v>
      </c>
      <c r="I2" s="1329" t="s">
        <v>167</v>
      </c>
      <c r="J2" s="1329" t="s">
        <v>168</v>
      </c>
      <c r="K2" s="1330" t="s">
        <v>169</v>
      </c>
    </row>
    <row r="3" spans="1:11" s="1325" customFormat="1" ht="19.5" customHeight="1">
      <c r="A3" s="1346" t="s">
        <v>1357</v>
      </c>
      <c r="B3" s="1341" t="s">
        <v>1358</v>
      </c>
      <c r="C3" s="1365">
        <v>110</v>
      </c>
      <c r="D3" s="1365">
        <v>141</v>
      </c>
      <c r="E3" s="1365">
        <v>163</v>
      </c>
      <c r="F3" s="1365">
        <v>160</v>
      </c>
      <c r="G3" s="1365">
        <v>199</v>
      </c>
      <c r="H3" s="1365">
        <v>190</v>
      </c>
      <c r="I3" s="1365">
        <v>206</v>
      </c>
      <c r="J3" s="1365">
        <v>266</v>
      </c>
      <c r="K3" s="1371">
        <v>231</v>
      </c>
    </row>
    <row r="4" spans="1:11" s="1325" customFormat="1" ht="19.5" customHeight="1">
      <c r="A4" s="1346" t="s">
        <v>1359</v>
      </c>
      <c r="B4" s="1341" t="s">
        <v>1335</v>
      </c>
      <c r="C4" s="1365">
        <v>556</v>
      </c>
      <c r="D4" s="1365">
        <v>699.7</v>
      </c>
      <c r="E4" s="1365">
        <v>634</v>
      </c>
      <c r="F4" s="1365">
        <v>872.7</v>
      </c>
      <c r="G4" s="1365">
        <v>1081.6999999999998</v>
      </c>
      <c r="H4" s="1365">
        <v>1086.3</v>
      </c>
      <c r="I4" s="1365">
        <v>3</v>
      </c>
      <c r="J4" s="1365">
        <v>1757</v>
      </c>
      <c r="K4" s="1371">
        <v>1583</v>
      </c>
    </row>
    <row r="5" spans="1:11" s="1325" customFormat="1" ht="19.5" customHeight="1">
      <c r="A5" s="1346" t="s">
        <v>1331</v>
      </c>
      <c r="B5" s="1341" t="s">
        <v>1335</v>
      </c>
      <c r="C5" s="1365">
        <v>16</v>
      </c>
      <c r="D5" s="1365"/>
      <c r="E5" s="1365"/>
      <c r="F5" s="1365"/>
      <c r="G5" s="1365"/>
      <c r="H5" s="1365"/>
      <c r="I5" s="1365"/>
      <c r="J5" s="1365">
        <v>580</v>
      </c>
      <c r="K5" s="1371">
        <v>513</v>
      </c>
    </row>
    <row r="6" spans="1:11" s="1325" customFormat="1" ht="19.5" customHeight="1">
      <c r="A6" s="1346" t="s">
        <v>1360</v>
      </c>
      <c r="B6" s="1341" t="s">
        <v>217</v>
      </c>
      <c r="C6" s="1365">
        <v>15750.4</v>
      </c>
      <c r="D6" s="1365">
        <v>17963.7</v>
      </c>
      <c r="E6" s="1365">
        <v>26988.1</v>
      </c>
      <c r="F6" s="1365">
        <v>51188.9</v>
      </c>
      <c r="G6" s="1365">
        <v>41363.399999999994</v>
      </c>
      <c r="H6" s="1365">
        <v>57997</v>
      </c>
      <c r="I6" s="1365">
        <v>50900.7</v>
      </c>
      <c r="J6" s="1365">
        <v>70386.9</v>
      </c>
      <c r="K6" s="1371">
        <v>82233.8</v>
      </c>
    </row>
    <row r="7" spans="1:11" s="1325" customFormat="1" ht="19.5" customHeight="1">
      <c r="A7" s="1358" t="s">
        <v>1348</v>
      </c>
      <c r="B7" s="1359" t="s">
        <v>217</v>
      </c>
      <c r="C7" s="1383"/>
      <c r="D7" s="1383"/>
      <c r="E7" s="1383"/>
      <c r="F7" s="1383"/>
      <c r="G7" s="1383">
        <v>809.4</v>
      </c>
      <c r="H7" s="1383">
        <v>459.3</v>
      </c>
      <c r="I7" s="1383">
        <v>696.1</v>
      </c>
      <c r="J7" s="1383">
        <v>113.9</v>
      </c>
      <c r="K7" s="1382">
        <v>867.9</v>
      </c>
    </row>
  </sheetData>
  <sheetProtection/>
  <mergeCells count="1">
    <mergeCell ref="A1:K1"/>
  </mergeCells>
  <printOptions/>
  <pageMargins left="0.75" right="0.75" top="1" bottom="1" header="0.5" footer="0.5"/>
  <pageSetup horizontalDpi="600" verticalDpi="600" orientation="portrait" paperSize="9"/>
</worksheet>
</file>

<file path=xl/worksheets/sheet64.xml><?xml version="1.0" encoding="utf-8"?>
<worksheet xmlns="http://schemas.openxmlformats.org/spreadsheetml/2006/main" xmlns:r="http://schemas.openxmlformats.org/officeDocument/2006/relationships">
  <sheetPr>
    <tabColor theme="9" tint="0.4000000059604645"/>
  </sheetPr>
  <dimension ref="A1:H9"/>
  <sheetViews>
    <sheetView zoomScaleSheetLayoutView="100" workbookViewId="0" topLeftCell="A1">
      <selection activeCell="A1" sqref="A1:H1"/>
    </sheetView>
  </sheetViews>
  <sheetFormatPr defaultColWidth="8.00390625" defaultRowHeight="14.25"/>
  <cols>
    <col min="1" max="1" width="19.125" style="1325" customWidth="1"/>
    <col min="2" max="2" width="8.00390625" style="1325" customWidth="1"/>
    <col min="3" max="8" width="9.75390625" style="1325" customWidth="1"/>
    <col min="9" max="16384" width="8.00390625" style="1325" customWidth="1"/>
  </cols>
  <sheetData>
    <row r="1" spans="1:8" s="1325" customFormat="1" ht="57.75" customHeight="1">
      <c r="A1" s="1326" t="s">
        <v>60</v>
      </c>
      <c r="B1" s="1326"/>
      <c r="C1" s="1326"/>
      <c r="D1" s="1326"/>
      <c r="E1" s="1326"/>
      <c r="F1" s="1326"/>
      <c r="G1" s="1326"/>
      <c r="H1" s="1326"/>
    </row>
    <row r="2" spans="1:8" s="1325" customFormat="1" ht="15" customHeight="1">
      <c r="A2" s="1327" t="s">
        <v>460</v>
      </c>
      <c r="B2" s="1328" t="s">
        <v>156</v>
      </c>
      <c r="C2" s="1329" t="s">
        <v>1324</v>
      </c>
      <c r="D2" s="1330"/>
      <c r="E2" s="1331"/>
      <c r="F2" s="1332"/>
      <c r="G2" s="1332"/>
      <c r="H2" s="1333"/>
    </row>
    <row r="3" spans="1:8" s="1325" customFormat="1" ht="15" customHeight="1">
      <c r="A3" s="1334"/>
      <c r="B3" s="1335"/>
      <c r="C3" s="1336"/>
      <c r="D3" s="1336"/>
      <c r="E3" s="1336" t="s">
        <v>1325</v>
      </c>
      <c r="F3" s="1336"/>
      <c r="G3" s="1336" t="s">
        <v>1326</v>
      </c>
      <c r="H3" s="1337"/>
    </row>
    <row r="4" spans="1:8" s="1325" customFormat="1" ht="15" customHeight="1">
      <c r="A4" s="1334"/>
      <c r="B4" s="1335"/>
      <c r="C4" s="1338" t="s">
        <v>169</v>
      </c>
      <c r="D4" s="1338" t="s">
        <v>168</v>
      </c>
      <c r="E4" s="1338" t="s">
        <v>169</v>
      </c>
      <c r="F4" s="1338" t="s">
        <v>168</v>
      </c>
      <c r="G4" s="1338" t="s">
        <v>169</v>
      </c>
      <c r="H4" s="1339" t="s">
        <v>168</v>
      </c>
    </row>
    <row r="5" spans="1:8" s="1325" customFormat="1" ht="19.5" customHeight="1">
      <c r="A5" s="1346" t="s">
        <v>1357</v>
      </c>
      <c r="B5" s="1341" t="s">
        <v>1358</v>
      </c>
      <c r="C5" s="1347">
        <v>231</v>
      </c>
      <c r="D5" s="1348">
        <v>266</v>
      </c>
      <c r="E5" s="1348">
        <v>204</v>
      </c>
      <c r="F5" s="1348">
        <v>190</v>
      </c>
      <c r="G5" s="1348">
        <v>27</v>
      </c>
      <c r="H5" s="1377">
        <v>76</v>
      </c>
    </row>
    <row r="6" spans="1:8" s="1325" customFormat="1" ht="19.5" customHeight="1">
      <c r="A6" s="1346" t="s">
        <v>1359</v>
      </c>
      <c r="B6" s="1341" t="s">
        <v>1335</v>
      </c>
      <c r="C6" s="1347">
        <v>1583</v>
      </c>
      <c r="D6" s="1348">
        <v>1757</v>
      </c>
      <c r="E6" s="1348">
        <v>1199</v>
      </c>
      <c r="F6" s="1348">
        <v>1372</v>
      </c>
      <c r="G6" s="1348">
        <v>384</v>
      </c>
      <c r="H6" s="1377">
        <v>385</v>
      </c>
    </row>
    <row r="7" spans="1:8" s="1325" customFormat="1" ht="19.5" customHeight="1">
      <c r="A7" s="1346" t="s">
        <v>1331</v>
      </c>
      <c r="B7" s="1341" t="s">
        <v>1335</v>
      </c>
      <c r="C7" s="1347">
        <v>513</v>
      </c>
      <c r="D7" s="1348">
        <v>580</v>
      </c>
      <c r="E7" s="1348">
        <v>366</v>
      </c>
      <c r="F7" s="1348">
        <v>418</v>
      </c>
      <c r="G7" s="1348">
        <v>147</v>
      </c>
      <c r="H7" s="1377">
        <v>162</v>
      </c>
    </row>
    <row r="8" spans="1:8" s="1325" customFormat="1" ht="19.5" customHeight="1">
      <c r="A8" s="1346" t="s">
        <v>1360</v>
      </c>
      <c r="B8" s="1341" t="s">
        <v>217</v>
      </c>
      <c r="C8" s="1347">
        <v>82233.8</v>
      </c>
      <c r="D8" s="1348">
        <v>70386.9</v>
      </c>
      <c r="E8" s="1348">
        <v>60377.1</v>
      </c>
      <c r="F8" s="1348">
        <v>49685.7</v>
      </c>
      <c r="G8" s="1348">
        <v>21856.7</v>
      </c>
      <c r="H8" s="1377">
        <v>20701.2</v>
      </c>
    </row>
    <row r="9" spans="1:8" s="1325" customFormat="1" ht="19.5" customHeight="1">
      <c r="A9" s="1358" t="s">
        <v>1348</v>
      </c>
      <c r="B9" s="1359" t="s">
        <v>217</v>
      </c>
      <c r="C9" s="1378">
        <v>867.9</v>
      </c>
      <c r="D9" s="1378">
        <v>113.9</v>
      </c>
      <c r="E9" s="1378">
        <v>866.8</v>
      </c>
      <c r="F9" s="1378">
        <v>113.9</v>
      </c>
      <c r="G9" s="1378">
        <v>1.1</v>
      </c>
      <c r="H9" s="1399"/>
    </row>
  </sheetData>
  <sheetProtection/>
  <mergeCells count="7">
    <mergeCell ref="A1:H1"/>
    <mergeCell ref="E2:H2"/>
    <mergeCell ref="E3:F3"/>
    <mergeCell ref="G3:H3"/>
    <mergeCell ref="A2:A4"/>
    <mergeCell ref="B2:B4"/>
    <mergeCell ref="C2:D3"/>
  </mergeCells>
  <printOptions/>
  <pageMargins left="0.75" right="0.75" top="1" bottom="1" header="0.51" footer="0.51"/>
  <pageSetup orientation="portrait" paperSize="9"/>
</worksheet>
</file>

<file path=xl/worksheets/sheet65.xml><?xml version="1.0" encoding="utf-8"?>
<worksheet xmlns="http://schemas.openxmlformats.org/spreadsheetml/2006/main" xmlns:r="http://schemas.openxmlformats.org/officeDocument/2006/relationships">
  <sheetPr>
    <tabColor theme="9" tint="0.4000000059604645"/>
  </sheetPr>
  <dimension ref="A1:L10"/>
  <sheetViews>
    <sheetView zoomScaleSheetLayoutView="100" workbookViewId="0" topLeftCell="A1">
      <selection activeCell="A1" sqref="A1:L1"/>
    </sheetView>
  </sheetViews>
  <sheetFormatPr defaultColWidth="8.00390625" defaultRowHeight="14.25"/>
  <cols>
    <col min="1" max="1" width="26.75390625" style="1325" customWidth="1"/>
    <col min="2" max="2" width="10.125" style="1325" customWidth="1"/>
    <col min="3" max="12" width="8.50390625" style="1325" customWidth="1"/>
    <col min="13" max="16384" width="8.00390625" style="1325" customWidth="1"/>
  </cols>
  <sheetData>
    <row r="1" spans="1:12" s="1325" customFormat="1" ht="57" customHeight="1">
      <c r="A1" s="1326" t="s">
        <v>61</v>
      </c>
      <c r="B1" s="1326"/>
      <c r="C1" s="1326"/>
      <c r="D1" s="1326"/>
      <c r="E1" s="1326"/>
      <c r="F1" s="1326"/>
      <c r="G1" s="1326"/>
      <c r="H1" s="1326"/>
      <c r="I1" s="1326"/>
      <c r="J1" s="1326"/>
      <c r="K1" s="1326"/>
      <c r="L1" s="1326"/>
    </row>
    <row r="2" spans="1:12" s="1325" customFormat="1" ht="18" customHeight="1">
      <c r="A2" s="1327" t="s">
        <v>460</v>
      </c>
      <c r="B2" s="1328" t="s">
        <v>156</v>
      </c>
      <c r="C2" s="1329" t="s">
        <v>160</v>
      </c>
      <c r="D2" s="1329" t="s">
        <v>161</v>
      </c>
      <c r="E2" s="1329" t="s">
        <v>162</v>
      </c>
      <c r="F2" s="1329" t="s">
        <v>163</v>
      </c>
      <c r="G2" s="1329" t="s">
        <v>164</v>
      </c>
      <c r="H2" s="1329" t="s">
        <v>165</v>
      </c>
      <c r="I2" s="1329" t="s">
        <v>166</v>
      </c>
      <c r="J2" s="1329" t="s">
        <v>167</v>
      </c>
      <c r="K2" s="1329" t="s">
        <v>168</v>
      </c>
      <c r="L2" s="1330" t="s">
        <v>169</v>
      </c>
    </row>
    <row r="3" spans="1:12" s="1325" customFormat="1" ht="21" customHeight="1">
      <c r="A3" s="1400" t="s">
        <v>1361</v>
      </c>
      <c r="B3" s="1396" t="s">
        <v>281</v>
      </c>
      <c r="C3" s="1365">
        <v>6</v>
      </c>
      <c r="D3" s="1365">
        <v>10</v>
      </c>
      <c r="E3" s="1365">
        <v>11</v>
      </c>
      <c r="F3" s="1365">
        <v>9</v>
      </c>
      <c r="G3" s="1365">
        <v>10</v>
      </c>
      <c r="H3" s="1365">
        <v>11</v>
      </c>
      <c r="I3" s="1365">
        <v>15</v>
      </c>
      <c r="J3" s="1365">
        <v>15</v>
      </c>
      <c r="K3" s="1365">
        <v>14</v>
      </c>
      <c r="L3" s="1402">
        <v>14</v>
      </c>
    </row>
    <row r="4" spans="1:12" s="1325" customFormat="1" ht="21" customHeight="1">
      <c r="A4" s="1400" t="s">
        <v>1362</v>
      </c>
      <c r="B4" s="1396" t="s">
        <v>281</v>
      </c>
      <c r="C4" s="1365"/>
      <c r="D4" s="1365"/>
      <c r="E4" s="1365"/>
      <c r="F4" s="1365"/>
      <c r="G4" s="1365"/>
      <c r="H4" s="1365"/>
      <c r="I4" s="1365"/>
      <c r="J4" s="1365"/>
      <c r="K4" s="1365"/>
      <c r="L4" s="1402"/>
    </row>
    <row r="5" spans="1:12" s="1325" customFormat="1" ht="21" customHeight="1">
      <c r="A5" s="1400" t="s">
        <v>1363</v>
      </c>
      <c r="B5" s="1396" t="s">
        <v>215</v>
      </c>
      <c r="C5" s="1365">
        <v>119</v>
      </c>
      <c r="D5" s="1365">
        <v>140</v>
      </c>
      <c r="E5" s="1365">
        <v>522</v>
      </c>
      <c r="F5" s="1365">
        <v>374</v>
      </c>
      <c r="G5" s="1365">
        <v>449</v>
      </c>
      <c r="H5" s="1365">
        <v>440</v>
      </c>
      <c r="I5" s="1365">
        <v>1134</v>
      </c>
      <c r="J5" s="1365">
        <v>1196</v>
      </c>
      <c r="K5" s="1365">
        <v>1137</v>
      </c>
      <c r="L5" s="1402">
        <v>1092</v>
      </c>
    </row>
    <row r="6" spans="1:12" s="1325" customFormat="1" ht="21" customHeight="1">
      <c r="A6" s="1400" t="s">
        <v>1364</v>
      </c>
      <c r="B6" s="1396" t="s">
        <v>215</v>
      </c>
      <c r="C6" s="1365">
        <v>5</v>
      </c>
      <c r="D6" s="1365">
        <v>4</v>
      </c>
      <c r="E6" s="1365">
        <v>20</v>
      </c>
      <c r="F6" s="1365">
        <v>22</v>
      </c>
      <c r="G6" s="1365">
        <v>26</v>
      </c>
      <c r="H6" s="1365">
        <v>27</v>
      </c>
      <c r="I6" s="1365">
        <v>26</v>
      </c>
      <c r="J6" s="1365">
        <v>20</v>
      </c>
      <c r="K6" s="1365">
        <v>12</v>
      </c>
      <c r="L6" s="1402">
        <v>9</v>
      </c>
    </row>
    <row r="7" spans="1:12" s="1325" customFormat="1" ht="21" customHeight="1">
      <c r="A7" s="1400" t="s">
        <v>1365</v>
      </c>
      <c r="B7" s="1396" t="s">
        <v>215</v>
      </c>
      <c r="C7" s="1365">
        <v>19</v>
      </c>
      <c r="D7" s="1365">
        <v>21</v>
      </c>
      <c r="E7" s="1365">
        <v>65</v>
      </c>
      <c r="F7" s="1365">
        <v>49</v>
      </c>
      <c r="G7" s="1365">
        <v>58</v>
      </c>
      <c r="H7" s="1365">
        <v>53</v>
      </c>
      <c r="I7" s="1365">
        <v>150</v>
      </c>
      <c r="J7" s="1365">
        <v>134</v>
      </c>
      <c r="K7" s="1365">
        <v>135</v>
      </c>
      <c r="L7" s="1402">
        <v>116</v>
      </c>
    </row>
    <row r="8" spans="1:12" s="1325" customFormat="1" ht="21" customHeight="1">
      <c r="A8" s="1400" t="s">
        <v>1366</v>
      </c>
      <c r="B8" s="1396" t="s">
        <v>217</v>
      </c>
      <c r="C8" s="1365">
        <v>4617</v>
      </c>
      <c r="D8" s="1365">
        <v>3695</v>
      </c>
      <c r="E8" s="1365">
        <v>10979</v>
      </c>
      <c r="F8" s="1365">
        <v>11279.5</v>
      </c>
      <c r="G8" s="1365">
        <v>21117.2</v>
      </c>
      <c r="H8" s="1365">
        <v>24357.3</v>
      </c>
      <c r="I8" s="1365">
        <v>46802.6</v>
      </c>
      <c r="J8" s="1365">
        <v>44014.5</v>
      </c>
      <c r="K8" s="1365">
        <v>39523.4</v>
      </c>
      <c r="L8" s="1402">
        <v>48383</v>
      </c>
    </row>
    <row r="9" spans="1:12" s="1325" customFormat="1" ht="21" customHeight="1">
      <c r="A9" s="1400" t="s">
        <v>1367</v>
      </c>
      <c r="B9" s="1396" t="s">
        <v>217</v>
      </c>
      <c r="C9" s="1365">
        <v>1271</v>
      </c>
      <c r="D9" s="1365">
        <v>3000</v>
      </c>
      <c r="E9" s="1365">
        <v>13423.5</v>
      </c>
      <c r="F9" s="1365">
        <v>4449.7</v>
      </c>
      <c r="G9" s="1365">
        <v>3434.7</v>
      </c>
      <c r="H9" s="1365">
        <v>6270.1</v>
      </c>
      <c r="I9" s="1365">
        <v>12817.6</v>
      </c>
      <c r="J9" s="1365">
        <v>14328.3</v>
      </c>
      <c r="K9" s="1365">
        <v>18797.9</v>
      </c>
      <c r="L9" s="1402">
        <v>21883.3</v>
      </c>
    </row>
    <row r="10" spans="1:12" s="1325" customFormat="1" ht="21" customHeight="1">
      <c r="A10" s="1401" t="s">
        <v>1368</v>
      </c>
      <c r="B10" s="1398" t="s">
        <v>217</v>
      </c>
      <c r="C10" s="1383"/>
      <c r="D10" s="1383">
        <v>139</v>
      </c>
      <c r="E10" s="1383">
        <v>1317.5</v>
      </c>
      <c r="F10" s="1383">
        <v>327.9</v>
      </c>
      <c r="G10" s="1383">
        <v>672.6</v>
      </c>
      <c r="H10" s="1383">
        <v>925.4</v>
      </c>
      <c r="I10" s="1383">
        <v>548.2</v>
      </c>
      <c r="J10" s="1383">
        <v>1871.6</v>
      </c>
      <c r="K10" s="1383">
        <v>1895.4</v>
      </c>
      <c r="L10" s="1403">
        <v>1886.7</v>
      </c>
    </row>
  </sheetData>
  <sheetProtection/>
  <mergeCells count="1">
    <mergeCell ref="A1:L1"/>
  </mergeCells>
  <printOptions/>
  <pageMargins left="0.75" right="0.75" top="1" bottom="1" header="0.51" footer="0.51"/>
  <pageSetup orientation="portrait" paperSize="9"/>
</worksheet>
</file>

<file path=xl/worksheets/sheet66.xml><?xml version="1.0" encoding="utf-8"?>
<worksheet xmlns="http://schemas.openxmlformats.org/spreadsheetml/2006/main" xmlns:r="http://schemas.openxmlformats.org/officeDocument/2006/relationships">
  <sheetPr>
    <tabColor theme="9" tint="0.4000000059604645"/>
  </sheetPr>
  <dimension ref="A1:H12"/>
  <sheetViews>
    <sheetView zoomScaleSheetLayoutView="100" workbookViewId="0" topLeftCell="A1">
      <selection activeCell="A1" sqref="A1:H1"/>
    </sheetView>
  </sheetViews>
  <sheetFormatPr defaultColWidth="8.00390625" defaultRowHeight="14.25"/>
  <cols>
    <col min="1" max="1" width="25.25390625" style="1325" customWidth="1"/>
    <col min="2" max="2" width="10.125" style="1325" customWidth="1"/>
    <col min="3" max="8" width="8.50390625" style="1325" customWidth="1"/>
    <col min="9" max="16384" width="8.00390625" style="1325" customWidth="1"/>
  </cols>
  <sheetData>
    <row r="1" spans="1:8" s="1325" customFormat="1" ht="57" customHeight="1">
      <c r="A1" s="1326" t="s">
        <v>62</v>
      </c>
      <c r="B1" s="1326"/>
      <c r="C1" s="1326"/>
      <c r="D1" s="1326"/>
      <c r="E1" s="1326"/>
      <c r="F1" s="1326"/>
      <c r="G1" s="1326"/>
      <c r="H1" s="1326"/>
    </row>
    <row r="2" spans="1:8" s="1325" customFormat="1" ht="18" customHeight="1">
      <c r="A2" s="1384" t="s">
        <v>460</v>
      </c>
      <c r="B2" s="1384" t="s">
        <v>156</v>
      </c>
      <c r="C2" s="1385" t="s">
        <v>1324</v>
      </c>
      <c r="D2" s="1386"/>
      <c r="E2" s="1387"/>
      <c r="F2" s="1388"/>
      <c r="G2" s="1388"/>
      <c r="H2" s="1389"/>
    </row>
    <row r="3" spans="1:8" s="1325" customFormat="1" ht="18" customHeight="1">
      <c r="A3" s="1390"/>
      <c r="B3" s="1390"/>
      <c r="C3" s="1391"/>
      <c r="D3" s="1391"/>
      <c r="E3" s="1391" t="s">
        <v>1325</v>
      </c>
      <c r="F3" s="1391"/>
      <c r="G3" s="1391" t="s">
        <v>1326</v>
      </c>
      <c r="H3" s="1392"/>
    </row>
    <row r="4" spans="1:8" s="1325" customFormat="1" ht="18" customHeight="1">
      <c r="A4" s="1390"/>
      <c r="B4" s="1390"/>
      <c r="C4" s="1393" t="s">
        <v>169</v>
      </c>
      <c r="D4" s="1393" t="s">
        <v>168</v>
      </c>
      <c r="E4" s="1393" t="s">
        <v>169</v>
      </c>
      <c r="F4" s="1393" t="s">
        <v>168</v>
      </c>
      <c r="G4" s="1393" t="s">
        <v>169</v>
      </c>
      <c r="H4" s="1394" t="s">
        <v>168</v>
      </c>
    </row>
    <row r="5" spans="1:8" s="1325" customFormat="1" ht="21" customHeight="1">
      <c r="A5" s="1395" t="s">
        <v>1361</v>
      </c>
      <c r="B5" s="1396" t="s">
        <v>281</v>
      </c>
      <c r="C5" s="1348">
        <v>14</v>
      </c>
      <c r="D5" s="1348">
        <v>14</v>
      </c>
      <c r="E5" s="1348">
        <v>14</v>
      </c>
      <c r="F5" s="1348">
        <v>14</v>
      </c>
      <c r="G5" s="1348"/>
      <c r="H5" s="1377"/>
    </row>
    <row r="6" spans="1:8" s="1325" customFormat="1" ht="21" customHeight="1">
      <c r="A6" s="1395" t="s">
        <v>1362</v>
      </c>
      <c r="B6" s="1396" t="s">
        <v>281</v>
      </c>
      <c r="C6" s="1348"/>
      <c r="D6" s="1348"/>
      <c r="E6" s="1348"/>
      <c r="F6" s="1348"/>
      <c r="G6" s="1348"/>
      <c r="H6" s="1377"/>
    </row>
    <row r="7" spans="1:8" s="1325" customFormat="1" ht="21" customHeight="1">
      <c r="A7" s="1395" t="s">
        <v>1363</v>
      </c>
      <c r="B7" s="1396" t="s">
        <v>215</v>
      </c>
      <c r="C7" s="1348">
        <v>1092</v>
      </c>
      <c r="D7" s="1348">
        <v>1137</v>
      </c>
      <c r="E7" s="1348">
        <v>1092</v>
      </c>
      <c r="F7" s="1348">
        <v>1137</v>
      </c>
      <c r="G7" s="1348"/>
      <c r="H7" s="1377"/>
    </row>
    <row r="8" spans="1:8" s="1325" customFormat="1" ht="21" customHeight="1">
      <c r="A8" s="1395" t="s">
        <v>1364</v>
      </c>
      <c r="B8" s="1396" t="s">
        <v>215</v>
      </c>
      <c r="C8" s="1348">
        <v>9</v>
      </c>
      <c r="D8" s="1348">
        <v>12</v>
      </c>
      <c r="E8" s="1348">
        <v>9</v>
      </c>
      <c r="F8" s="1348">
        <v>12</v>
      </c>
      <c r="G8" s="1348"/>
      <c r="H8" s="1377"/>
    </row>
    <row r="9" spans="1:8" s="1325" customFormat="1" ht="21" customHeight="1">
      <c r="A9" s="1395" t="s">
        <v>1365</v>
      </c>
      <c r="B9" s="1396" t="s">
        <v>215</v>
      </c>
      <c r="C9" s="1348">
        <v>116</v>
      </c>
      <c r="D9" s="1348">
        <v>135</v>
      </c>
      <c r="E9" s="1348">
        <v>116</v>
      </c>
      <c r="F9" s="1348">
        <v>135</v>
      </c>
      <c r="G9" s="1348"/>
      <c r="H9" s="1377"/>
    </row>
    <row r="10" spans="1:8" s="1325" customFormat="1" ht="21" customHeight="1">
      <c r="A10" s="1395" t="s">
        <v>1366</v>
      </c>
      <c r="B10" s="1396" t="s">
        <v>217</v>
      </c>
      <c r="C10" s="1348">
        <v>48383</v>
      </c>
      <c r="D10" s="1348">
        <v>39523.4</v>
      </c>
      <c r="E10" s="1348">
        <v>48383</v>
      </c>
      <c r="F10" s="1348">
        <v>39523.4</v>
      </c>
      <c r="G10" s="1348"/>
      <c r="H10" s="1377"/>
    </row>
    <row r="11" spans="1:8" s="1325" customFormat="1" ht="21" customHeight="1">
      <c r="A11" s="1395" t="s">
        <v>1367</v>
      </c>
      <c r="B11" s="1396" t="s">
        <v>217</v>
      </c>
      <c r="C11" s="1348">
        <v>21883.3</v>
      </c>
      <c r="D11" s="1348">
        <v>18797.9</v>
      </c>
      <c r="E11" s="1348">
        <v>21883.3</v>
      </c>
      <c r="F11" s="1348">
        <v>18797.9</v>
      </c>
      <c r="G11" s="1348"/>
      <c r="H11" s="1377"/>
    </row>
    <row r="12" spans="1:8" s="1325" customFormat="1" ht="21" customHeight="1">
      <c r="A12" s="1397" t="s">
        <v>1368</v>
      </c>
      <c r="B12" s="1398" t="s">
        <v>217</v>
      </c>
      <c r="C12" s="1378">
        <v>1886.7</v>
      </c>
      <c r="D12" s="1378">
        <v>1895.4</v>
      </c>
      <c r="E12" s="1378">
        <v>1886.7</v>
      </c>
      <c r="F12" s="1378">
        <v>1895.4</v>
      </c>
      <c r="G12" s="1378"/>
      <c r="H12" s="1399"/>
    </row>
  </sheetData>
  <sheetProtection/>
  <mergeCells count="7">
    <mergeCell ref="A1:H1"/>
    <mergeCell ref="E2:H2"/>
    <mergeCell ref="E3:F3"/>
    <mergeCell ref="G3:H3"/>
    <mergeCell ref="A2:A4"/>
    <mergeCell ref="B2:B4"/>
    <mergeCell ref="C2:D3"/>
  </mergeCells>
  <printOptions/>
  <pageMargins left="0.75" right="0.75" top="1" bottom="1" header="0.51" footer="0.51"/>
  <pageSetup orientation="portrait" paperSize="9"/>
</worksheet>
</file>

<file path=xl/worksheets/sheet67.xml><?xml version="1.0" encoding="utf-8"?>
<worksheet xmlns="http://schemas.openxmlformats.org/spreadsheetml/2006/main" xmlns:r="http://schemas.openxmlformats.org/officeDocument/2006/relationships">
  <sheetPr>
    <tabColor theme="9" tint="0.4000000059604645"/>
  </sheetPr>
  <dimension ref="A1:L21"/>
  <sheetViews>
    <sheetView zoomScaleSheetLayoutView="100" workbookViewId="0" topLeftCell="A1">
      <selection activeCell="A1" sqref="A1:L1"/>
    </sheetView>
  </sheetViews>
  <sheetFormatPr defaultColWidth="8.00390625" defaultRowHeight="14.25"/>
  <cols>
    <col min="1" max="1" width="28.25390625" style="1325" customWidth="1"/>
    <col min="2" max="2" width="8.875" style="1325" customWidth="1"/>
    <col min="3" max="5" width="8.625" style="1325" customWidth="1"/>
    <col min="6" max="8" width="9.25390625" style="1325" bestFit="1" customWidth="1"/>
    <col min="9" max="12" width="10.25390625" style="1325" bestFit="1" customWidth="1"/>
    <col min="13" max="16384" width="8.00390625" style="1325" customWidth="1"/>
  </cols>
  <sheetData>
    <row r="1" spans="1:12" s="1325" customFormat="1" ht="58.5" customHeight="1">
      <c r="A1" s="1326" t="s">
        <v>63</v>
      </c>
      <c r="B1" s="1326"/>
      <c r="C1" s="1326"/>
      <c r="D1" s="1326"/>
      <c r="E1" s="1326"/>
      <c r="F1" s="1326"/>
      <c r="G1" s="1326"/>
      <c r="H1" s="1326"/>
      <c r="I1" s="1326"/>
      <c r="J1" s="1326"/>
      <c r="K1" s="1326"/>
      <c r="L1" s="1326"/>
    </row>
    <row r="2" spans="1:12" s="1325" customFormat="1" ht="18" customHeight="1">
      <c r="A2" s="1327" t="s">
        <v>460</v>
      </c>
      <c r="B2" s="1328" t="s">
        <v>156</v>
      </c>
      <c r="C2" s="1329" t="s">
        <v>160</v>
      </c>
      <c r="D2" s="1329" t="s">
        <v>161</v>
      </c>
      <c r="E2" s="1329" t="s">
        <v>162</v>
      </c>
      <c r="F2" s="1329" t="s">
        <v>163</v>
      </c>
      <c r="G2" s="1329" t="s">
        <v>164</v>
      </c>
      <c r="H2" s="1329" t="s">
        <v>165</v>
      </c>
      <c r="I2" s="1329" t="s">
        <v>166</v>
      </c>
      <c r="J2" s="1329" t="s">
        <v>167</v>
      </c>
      <c r="K2" s="1329" t="s">
        <v>168</v>
      </c>
      <c r="L2" s="1330" t="s">
        <v>169</v>
      </c>
    </row>
    <row r="3" spans="1:12" s="1325" customFormat="1" ht="19.5" customHeight="1">
      <c r="A3" s="1340" t="s">
        <v>1369</v>
      </c>
      <c r="B3" s="1341"/>
      <c r="C3" s="1364"/>
      <c r="D3" s="1364"/>
      <c r="E3" s="1364"/>
      <c r="F3" s="1364"/>
      <c r="G3" s="1364"/>
      <c r="H3" s="1381"/>
      <c r="I3" s="1381"/>
      <c r="J3" s="1381"/>
      <c r="K3" s="1364"/>
      <c r="L3" s="1381"/>
    </row>
    <row r="4" spans="1:12" s="1325" customFormat="1" ht="19.5" customHeight="1">
      <c r="A4" s="1346" t="s">
        <v>1370</v>
      </c>
      <c r="B4" s="1341" t="s">
        <v>1371</v>
      </c>
      <c r="C4" s="1371">
        <v>31</v>
      </c>
      <c r="D4" s="1371">
        <v>99</v>
      </c>
      <c r="E4" s="1371">
        <v>189</v>
      </c>
      <c r="F4" s="1371">
        <v>172</v>
      </c>
      <c r="G4" s="1371">
        <v>205</v>
      </c>
      <c r="H4" s="1371">
        <v>246</v>
      </c>
      <c r="I4" s="1371">
        <v>338</v>
      </c>
      <c r="J4" s="1371">
        <v>293</v>
      </c>
      <c r="K4" s="1365">
        <v>438</v>
      </c>
      <c r="L4" s="1371">
        <v>551</v>
      </c>
    </row>
    <row r="5" spans="1:12" s="1325" customFormat="1" ht="19.5" customHeight="1">
      <c r="A5" s="1346" t="s">
        <v>1372</v>
      </c>
      <c r="B5" s="1341" t="s">
        <v>1371</v>
      </c>
      <c r="C5" s="1371">
        <v>19</v>
      </c>
      <c r="D5" s="1371">
        <v>42</v>
      </c>
      <c r="E5" s="1371">
        <v>47</v>
      </c>
      <c r="F5" s="1371">
        <v>52</v>
      </c>
      <c r="G5" s="1371">
        <v>72</v>
      </c>
      <c r="H5" s="1371">
        <v>66</v>
      </c>
      <c r="I5" s="1371">
        <v>110</v>
      </c>
      <c r="J5" s="1371">
        <v>98</v>
      </c>
      <c r="K5" s="1365">
        <v>146</v>
      </c>
      <c r="L5" s="1371">
        <v>195</v>
      </c>
    </row>
    <row r="6" spans="1:12" s="1325" customFormat="1" ht="19.5" customHeight="1">
      <c r="A6" s="1346" t="s">
        <v>1373</v>
      </c>
      <c r="B6" s="1341" t="s">
        <v>1371</v>
      </c>
      <c r="C6" s="1371">
        <v>22</v>
      </c>
      <c r="D6" s="1371">
        <v>52</v>
      </c>
      <c r="E6" s="1371">
        <v>112</v>
      </c>
      <c r="F6" s="1371">
        <v>107</v>
      </c>
      <c r="G6" s="1371">
        <v>194</v>
      </c>
      <c r="H6" s="1371">
        <v>215</v>
      </c>
      <c r="I6" s="1371">
        <v>239</v>
      </c>
      <c r="J6" s="1371">
        <v>316</v>
      </c>
      <c r="K6" s="1365">
        <v>627</v>
      </c>
      <c r="L6" s="1371">
        <v>775</v>
      </c>
    </row>
    <row r="7" spans="1:12" s="1325" customFormat="1" ht="19.5" customHeight="1">
      <c r="A7" s="1346" t="s">
        <v>1374</v>
      </c>
      <c r="B7" s="1341" t="s">
        <v>1371</v>
      </c>
      <c r="C7" s="1371"/>
      <c r="D7" s="1371"/>
      <c r="E7" s="1371"/>
      <c r="F7" s="1371"/>
      <c r="G7" s="1371"/>
      <c r="H7" s="1371"/>
      <c r="I7" s="1371">
        <v>29</v>
      </c>
      <c r="J7" s="1371">
        <v>121</v>
      </c>
      <c r="K7" s="1365">
        <v>296</v>
      </c>
      <c r="L7" s="1371">
        <v>355</v>
      </c>
    </row>
    <row r="8" spans="1:12" s="1325" customFormat="1" ht="19.5" customHeight="1">
      <c r="A8" s="1346" t="s">
        <v>1375</v>
      </c>
      <c r="B8" s="1341" t="s">
        <v>1371</v>
      </c>
      <c r="C8" s="1371"/>
      <c r="D8" s="1371"/>
      <c r="E8" s="1371"/>
      <c r="F8" s="1371">
        <v>11</v>
      </c>
      <c r="G8" s="1371"/>
      <c r="H8" s="1371"/>
      <c r="I8" s="1371">
        <v>1</v>
      </c>
      <c r="J8" s="1371">
        <v>1</v>
      </c>
      <c r="K8" s="1365">
        <v>1</v>
      </c>
      <c r="L8" s="1371">
        <v>7</v>
      </c>
    </row>
    <row r="9" spans="1:12" s="1325" customFormat="1" ht="19.5" customHeight="1">
      <c r="A9" s="1346" t="s">
        <v>1376</v>
      </c>
      <c r="B9" s="1341" t="s">
        <v>1371</v>
      </c>
      <c r="C9" s="1371"/>
      <c r="D9" s="1371">
        <v>3</v>
      </c>
      <c r="E9" s="1371">
        <v>1</v>
      </c>
      <c r="F9" s="1371">
        <v>5</v>
      </c>
      <c r="G9" s="1371">
        <v>6</v>
      </c>
      <c r="H9" s="1371">
        <v>15</v>
      </c>
      <c r="I9" s="1371">
        <v>10</v>
      </c>
      <c r="J9" s="1371">
        <v>27</v>
      </c>
      <c r="K9" s="1365">
        <v>22</v>
      </c>
      <c r="L9" s="1371">
        <v>108</v>
      </c>
    </row>
    <row r="10" spans="1:12" s="1325" customFormat="1" ht="19.5" customHeight="1">
      <c r="A10" s="1346" t="s">
        <v>1377</v>
      </c>
      <c r="B10" s="1341" t="s">
        <v>217</v>
      </c>
      <c r="C10" s="1371"/>
      <c r="D10" s="1371">
        <v>1</v>
      </c>
      <c r="E10" s="1371">
        <v>257</v>
      </c>
      <c r="F10" s="1371">
        <v>350</v>
      </c>
      <c r="G10" s="1371">
        <v>100</v>
      </c>
      <c r="H10" s="1371"/>
      <c r="I10" s="1371">
        <v>5</v>
      </c>
      <c r="J10" s="1371">
        <v>29.5</v>
      </c>
      <c r="K10" s="1365">
        <v>84.3</v>
      </c>
      <c r="L10" s="1371">
        <v>5632.6</v>
      </c>
    </row>
    <row r="11" spans="1:12" s="1325" customFormat="1" ht="19.5" customHeight="1">
      <c r="A11" s="1340" t="s">
        <v>1378</v>
      </c>
      <c r="B11" s="1341"/>
      <c r="C11" s="1372"/>
      <c r="D11" s="1372"/>
      <c r="E11" s="1372"/>
      <c r="F11" s="1372"/>
      <c r="G11" s="1372"/>
      <c r="H11" s="1372"/>
      <c r="I11" s="1372"/>
      <c r="J11" s="1372"/>
      <c r="K11" s="1372"/>
      <c r="L11" s="1372"/>
    </row>
    <row r="12" spans="1:12" s="1325" customFormat="1" ht="19.5" customHeight="1">
      <c r="A12" s="1346" t="s">
        <v>1379</v>
      </c>
      <c r="B12" s="1341" t="s">
        <v>1358</v>
      </c>
      <c r="C12" s="1371">
        <v>105</v>
      </c>
      <c r="D12" s="1371"/>
      <c r="E12" s="1371">
        <v>172</v>
      </c>
      <c r="F12" s="1371">
        <v>201</v>
      </c>
      <c r="G12" s="1371">
        <v>243</v>
      </c>
      <c r="H12" s="1371">
        <v>293</v>
      </c>
      <c r="I12" s="1371">
        <v>283</v>
      </c>
      <c r="J12" s="1371">
        <v>335</v>
      </c>
      <c r="K12" s="1365">
        <v>359</v>
      </c>
      <c r="L12" s="1371">
        <v>315</v>
      </c>
    </row>
    <row r="13" spans="1:12" s="1325" customFormat="1" ht="19.5" customHeight="1">
      <c r="A13" s="1346" t="s">
        <v>1380</v>
      </c>
      <c r="B13" s="1341" t="s">
        <v>217</v>
      </c>
      <c r="C13" s="1371"/>
      <c r="D13" s="1371"/>
      <c r="E13" s="1371">
        <v>24439.1</v>
      </c>
      <c r="F13" s="1371">
        <v>31389.7</v>
      </c>
      <c r="G13" s="1371">
        <v>73208.8</v>
      </c>
      <c r="H13" s="1371">
        <v>57520.9</v>
      </c>
      <c r="I13" s="1371">
        <v>62439.6</v>
      </c>
      <c r="J13" s="1371">
        <v>67559.7</v>
      </c>
      <c r="K13" s="1366">
        <v>68268.5</v>
      </c>
      <c r="L13" s="1371">
        <v>73428.9</v>
      </c>
    </row>
    <row r="14" spans="1:12" s="1325" customFormat="1" ht="19.5" customHeight="1">
      <c r="A14" s="1346" t="s">
        <v>1381</v>
      </c>
      <c r="B14" s="1341" t="s">
        <v>217</v>
      </c>
      <c r="C14" s="1371">
        <v>113644</v>
      </c>
      <c r="D14" s="1371"/>
      <c r="E14" s="1371">
        <v>248979</v>
      </c>
      <c r="F14" s="1371">
        <v>297562.7</v>
      </c>
      <c r="G14" s="1371">
        <v>626324.6</v>
      </c>
      <c r="H14" s="1371">
        <v>874324.3</v>
      </c>
      <c r="I14" s="1371">
        <v>1398332.6</v>
      </c>
      <c r="J14" s="1371">
        <v>1074513.6</v>
      </c>
      <c r="K14" s="1366">
        <v>1342235.7</v>
      </c>
      <c r="L14" s="1371">
        <v>1588049.4</v>
      </c>
    </row>
    <row r="15" spans="1:12" s="1325" customFormat="1" ht="19.5" customHeight="1">
      <c r="A15" s="1346" t="s">
        <v>1382</v>
      </c>
      <c r="B15" s="1341" t="s">
        <v>217</v>
      </c>
      <c r="C15" s="1371">
        <v>137623</v>
      </c>
      <c r="D15" s="1371"/>
      <c r="E15" s="1371">
        <v>273579.3</v>
      </c>
      <c r="F15" s="1371">
        <v>349250.1</v>
      </c>
      <c r="G15" s="1371">
        <v>665617.8</v>
      </c>
      <c r="H15" s="1371">
        <v>897753.1</v>
      </c>
      <c r="I15" s="1371">
        <v>1427355.2</v>
      </c>
      <c r="J15" s="1371">
        <v>1105200</v>
      </c>
      <c r="K15" s="1366">
        <v>1324625.4</v>
      </c>
      <c r="L15" s="1371">
        <v>1509785.1</v>
      </c>
    </row>
    <row r="16" spans="1:12" s="1325" customFormat="1" ht="19.5" customHeight="1">
      <c r="A16" s="1346" t="s">
        <v>1383</v>
      </c>
      <c r="B16" s="1341" t="s">
        <v>217</v>
      </c>
      <c r="C16" s="1371">
        <v>36975</v>
      </c>
      <c r="D16" s="1371"/>
      <c r="E16" s="1371">
        <v>4169.9</v>
      </c>
      <c r="F16" s="1371">
        <v>4728.7</v>
      </c>
      <c r="G16" s="1371">
        <v>3646.1</v>
      </c>
      <c r="H16" s="1371">
        <v>10730.4</v>
      </c>
      <c r="I16" s="1371">
        <v>12714.9</v>
      </c>
      <c r="J16" s="1371">
        <v>17177.8</v>
      </c>
      <c r="K16" s="1366">
        <v>95648.5</v>
      </c>
      <c r="L16" s="1371">
        <v>137414.3</v>
      </c>
    </row>
    <row r="17" spans="1:12" s="1325" customFormat="1" ht="19.5" customHeight="1">
      <c r="A17" s="1340" t="s">
        <v>1384</v>
      </c>
      <c r="B17" s="1341"/>
      <c r="C17" s="1372"/>
      <c r="D17" s="1372"/>
      <c r="E17" s="1372"/>
      <c r="F17" s="1372"/>
      <c r="G17" s="1372"/>
      <c r="H17" s="1372"/>
      <c r="I17" s="1372"/>
      <c r="J17" s="1372"/>
      <c r="K17" s="1372"/>
      <c r="L17" s="1372"/>
    </row>
    <row r="18" spans="1:12" s="1325" customFormat="1" ht="19.5" customHeight="1">
      <c r="A18" s="1346" t="s">
        <v>1385</v>
      </c>
      <c r="B18" s="1341" t="s">
        <v>1386</v>
      </c>
      <c r="C18" s="1371">
        <v>75</v>
      </c>
      <c r="D18" s="1371">
        <v>76</v>
      </c>
      <c r="E18" s="1371">
        <v>70</v>
      </c>
      <c r="F18" s="1371">
        <v>46</v>
      </c>
      <c r="G18" s="1371">
        <v>32</v>
      </c>
      <c r="H18" s="1371">
        <v>23</v>
      </c>
      <c r="I18" s="1371">
        <v>39</v>
      </c>
      <c r="J18" s="1371">
        <v>38</v>
      </c>
      <c r="K18" s="1365">
        <v>33</v>
      </c>
      <c r="L18" s="1371">
        <v>26</v>
      </c>
    </row>
    <row r="19" spans="1:12" s="1325" customFormat="1" ht="19.5" customHeight="1">
      <c r="A19" s="1346" t="s">
        <v>1387</v>
      </c>
      <c r="B19" s="1341" t="s">
        <v>1371</v>
      </c>
      <c r="C19" s="1371"/>
      <c r="D19" s="1371"/>
      <c r="E19" s="1371">
        <v>319</v>
      </c>
      <c r="F19" s="1371">
        <v>324</v>
      </c>
      <c r="G19" s="1371">
        <v>393</v>
      </c>
      <c r="H19" s="1371">
        <v>468</v>
      </c>
      <c r="I19" s="1371">
        <v>564</v>
      </c>
      <c r="J19" s="1371">
        <v>784</v>
      </c>
      <c r="K19" s="1365">
        <v>845</v>
      </c>
      <c r="L19" s="1371">
        <v>961</v>
      </c>
    </row>
    <row r="20" spans="1:12" s="1325" customFormat="1" ht="19.5" customHeight="1">
      <c r="A20" s="1346" t="s">
        <v>1388</v>
      </c>
      <c r="B20" s="1341" t="s">
        <v>1371</v>
      </c>
      <c r="C20" s="1371"/>
      <c r="D20" s="1371"/>
      <c r="E20" s="1371">
        <v>16</v>
      </c>
      <c r="F20" s="1371">
        <v>26</v>
      </c>
      <c r="G20" s="1371">
        <v>21</v>
      </c>
      <c r="H20" s="1371">
        <v>22</v>
      </c>
      <c r="I20" s="1371">
        <v>21</v>
      </c>
      <c r="J20" s="1371">
        <v>30</v>
      </c>
      <c r="K20" s="1365">
        <v>30</v>
      </c>
      <c r="L20" s="1371">
        <v>32</v>
      </c>
    </row>
    <row r="21" spans="1:12" s="1325" customFormat="1" ht="19.5" customHeight="1">
      <c r="A21" s="1358" t="s">
        <v>1389</v>
      </c>
      <c r="B21" s="1359" t="s">
        <v>1358</v>
      </c>
      <c r="C21" s="1382"/>
      <c r="D21" s="1382"/>
      <c r="E21" s="1382">
        <v>1</v>
      </c>
      <c r="F21" s="1382"/>
      <c r="G21" s="1382"/>
      <c r="H21" s="1382">
        <v>1</v>
      </c>
      <c r="I21" s="1382">
        <v>2</v>
      </c>
      <c r="J21" s="1382">
        <v>3</v>
      </c>
      <c r="K21" s="1383">
        <v>11</v>
      </c>
      <c r="L21" s="1382">
        <v>8</v>
      </c>
    </row>
  </sheetData>
  <sheetProtection/>
  <mergeCells count="1">
    <mergeCell ref="A1:L1"/>
  </mergeCells>
  <printOptions/>
  <pageMargins left="0.75" right="0.75" top="1" bottom="1" header="0.51" footer="0.51"/>
  <pageSetup orientation="portrait" paperSize="9"/>
</worksheet>
</file>

<file path=xl/worksheets/sheet68.xml><?xml version="1.0" encoding="utf-8"?>
<worksheet xmlns="http://schemas.openxmlformats.org/spreadsheetml/2006/main" xmlns:r="http://schemas.openxmlformats.org/officeDocument/2006/relationships">
  <sheetPr>
    <tabColor theme="9" tint="0.4000000059604645"/>
  </sheetPr>
  <dimension ref="A1:H23"/>
  <sheetViews>
    <sheetView zoomScaleSheetLayoutView="100" workbookViewId="0" topLeftCell="A1">
      <selection activeCell="A1" sqref="A1:H1"/>
    </sheetView>
  </sheetViews>
  <sheetFormatPr defaultColWidth="8.00390625" defaultRowHeight="14.25"/>
  <cols>
    <col min="1" max="1" width="28.25390625" style="1325" customWidth="1"/>
    <col min="2" max="2" width="8.875" style="1325" customWidth="1"/>
    <col min="3" max="8" width="8.625" style="1325" customWidth="1"/>
    <col min="9" max="16384" width="8.00390625" style="1325" customWidth="1"/>
  </cols>
  <sheetData>
    <row r="1" spans="1:8" s="1325" customFormat="1" ht="58.5" customHeight="1">
      <c r="A1" s="1326" t="s">
        <v>64</v>
      </c>
      <c r="B1" s="1326"/>
      <c r="C1" s="1326"/>
      <c r="D1" s="1326"/>
      <c r="E1" s="1326"/>
      <c r="F1" s="1326"/>
      <c r="G1" s="1326"/>
      <c r="H1" s="1326"/>
    </row>
    <row r="2" spans="1:8" s="1325" customFormat="1" ht="18" customHeight="1">
      <c r="A2" s="1327" t="s">
        <v>460</v>
      </c>
      <c r="B2" s="1328" t="s">
        <v>156</v>
      </c>
      <c r="C2" s="1329" t="s">
        <v>1324</v>
      </c>
      <c r="D2" s="1330"/>
      <c r="E2" s="1331"/>
      <c r="F2" s="1332"/>
      <c r="G2" s="1332"/>
      <c r="H2" s="1333"/>
    </row>
    <row r="3" spans="1:8" s="1325" customFormat="1" ht="18" customHeight="1">
      <c r="A3" s="1334"/>
      <c r="B3" s="1335"/>
      <c r="C3" s="1336"/>
      <c r="D3" s="1336"/>
      <c r="E3" s="1336" t="s">
        <v>1325</v>
      </c>
      <c r="F3" s="1336"/>
      <c r="G3" s="1336" t="s">
        <v>1326</v>
      </c>
      <c r="H3" s="1337"/>
    </row>
    <row r="4" spans="1:8" s="1325" customFormat="1" ht="18" customHeight="1">
      <c r="A4" s="1334"/>
      <c r="B4" s="1335"/>
      <c r="C4" s="1338" t="s">
        <v>169</v>
      </c>
      <c r="D4" s="1338" t="s">
        <v>168</v>
      </c>
      <c r="E4" s="1338" t="s">
        <v>169</v>
      </c>
      <c r="F4" s="1338" t="s">
        <v>168</v>
      </c>
      <c r="G4" s="1338" t="s">
        <v>169</v>
      </c>
      <c r="H4" s="1339" t="s">
        <v>168</v>
      </c>
    </row>
    <row r="5" spans="1:8" s="1325" customFormat="1" ht="19.5" customHeight="1">
      <c r="A5" s="1340" t="s">
        <v>1369</v>
      </c>
      <c r="B5" s="1341"/>
      <c r="C5" s="1347"/>
      <c r="D5" s="1348"/>
      <c r="E5" s="1348"/>
      <c r="F5" s="1348"/>
      <c r="G5" s="1349"/>
      <c r="H5" s="1350"/>
    </row>
    <row r="6" spans="1:8" s="1325" customFormat="1" ht="19.5" customHeight="1">
      <c r="A6" s="1346" t="s">
        <v>1370</v>
      </c>
      <c r="B6" s="1341" t="s">
        <v>1371</v>
      </c>
      <c r="C6" s="1347">
        <v>551</v>
      </c>
      <c r="D6" s="1348">
        <v>438</v>
      </c>
      <c r="E6" s="1348">
        <v>497</v>
      </c>
      <c r="F6" s="1348">
        <v>396</v>
      </c>
      <c r="G6" s="1348">
        <v>54</v>
      </c>
      <c r="H6" s="1377">
        <v>42</v>
      </c>
    </row>
    <row r="7" spans="1:8" s="1325" customFormat="1" ht="19.5" customHeight="1">
      <c r="A7" s="1346" t="s">
        <v>1372</v>
      </c>
      <c r="B7" s="1341" t="s">
        <v>1371</v>
      </c>
      <c r="C7" s="1347">
        <v>195</v>
      </c>
      <c r="D7" s="1348">
        <v>146</v>
      </c>
      <c r="E7" s="1348">
        <v>171</v>
      </c>
      <c r="F7" s="1348">
        <v>118</v>
      </c>
      <c r="G7" s="1348">
        <v>24</v>
      </c>
      <c r="H7" s="1377">
        <v>28</v>
      </c>
    </row>
    <row r="8" spans="1:8" s="1325" customFormat="1" ht="19.5" customHeight="1">
      <c r="A8" s="1346" t="s">
        <v>1373</v>
      </c>
      <c r="B8" s="1341" t="s">
        <v>1371</v>
      </c>
      <c r="C8" s="1347">
        <v>775</v>
      </c>
      <c r="D8" s="1348">
        <v>627</v>
      </c>
      <c r="E8" s="1348">
        <v>599</v>
      </c>
      <c r="F8" s="1348">
        <v>457</v>
      </c>
      <c r="G8" s="1348">
        <v>176</v>
      </c>
      <c r="H8" s="1377">
        <v>170</v>
      </c>
    </row>
    <row r="9" spans="1:8" s="1325" customFormat="1" ht="19.5" customHeight="1">
      <c r="A9" s="1346" t="s">
        <v>1374</v>
      </c>
      <c r="B9" s="1341" t="s">
        <v>1371</v>
      </c>
      <c r="C9" s="1347">
        <v>355</v>
      </c>
      <c r="D9" s="1348">
        <v>296</v>
      </c>
      <c r="E9" s="1348">
        <v>312</v>
      </c>
      <c r="F9" s="1348">
        <v>247</v>
      </c>
      <c r="G9" s="1348">
        <v>43</v>
      </c>
      <c r="H9" s="1377">
        <v>49</v>
      </c>
    </row>
    <row r="10" spans="1:8" s="1325" customFormat="1" ht="19.5" customHeight="1">
      <c r="A10" s="1346" t="s">
        <v>1375</v>
      </c>
      <c r="B10" s="1341" t="s">
        <v>1371</v>
      </c>
      <c r="C10" s="1347">
        <v>7</v>
      </c>
      <c r="D10" s="1348">
        <v>1</v>
      </c>
      <c r="E10" s="1348">
        <v>7</v>
      </c>
      <c r="F10" s="1348">
        <v>1</v>
      </c>
      <c r="G10" s="1348"/>
      <c r="H10" s="1377"/>
    </row>
    <row r="11" spans="1:8" s="1325" customFormat="1" ht="19.5" customHeight="1">
      <c r="A11" s="1346" t="s">
        <v>1376</v>
      </c>
      <c r="B11" s="1341" t="s">
        <v>1371</v>
      </c>
      <c r="C11" s="1347">
        <v>108</v>
      </c>
      <c r="D11" s="1348">
        <v>22</v>
      </c>
      <c r="E11" s="1348">
        <v>108</v>
      </c>
      <c r="F11" s="1348">
        <v>22</v>
      </c>
      <c r="G11" s="1348"/>
      <c r="H11" s="1377"/>
    </row>
    <row r="12" spans="1:8" s="1325" customFormat="1" ht="19.5" customHeight="1">
      <c r="A12" s="1346" t="s">
        <v>1377</v>
      </c>
      <c r="B12" s="1341" t="s">
        <v>217</v>
      </c>
      <c r="C12" s="1347">
        <v>5632.6</v>
      </c>
      <c r="D12" s="1348">
        <v>84.3</v>
      </c>
      <c r="E12" s="1348">
        <v>5632.6</v>
      </c>
      <c r="F12" s="1348">
        <v>84.3</v>
      </c>
      <c r="G12" s="1348"/>
      <c r="H12" s="1377"/>
    </row>
    <row r="13" spans="1:8" s="1325" customFormat="1" ht="19.5" customHeight="1">
      <c r="A13" s="1340" t="s">
        <v>1378</v>
      </c>
      <c r="B13" s="1341"/>
      <c r="C13" s="1348"/>
      <c r="D13" s="1348"/>
      <c r="E13" s="1348"/>
      <c r="F13" s="1348"/>
      <c r="G13" s="1349"/>
      <c r="H13" s="1350"/>
    </row>
    <row r="14" spans="1:8" s="1325" customFormat="1" ht="19.5" customHeight="1">
      <c r="A14" s="1346" t="s">
        <v>1379</v>
      </c>
      <c r="B14" s="1341" t="s">
        <v>1358</v>
      </c>
      <c r="C14" s="1347">
        <v>315</v>
      </c>
      <c r="D14" s="1348">
        <v>359</v>
      </c>
      <c r="E14" s="1348">
        <v>315</v>
      </c>
      <c r="F14" s="1348">
        <v>359</v>
      </c>
      <c r="G14" s="1348"/>
      <c r="H14" s="1377"/>
    </row>
    <row r="15" spans="1:8" s="1325" customFormat="1" ht="19.5" customHeight="1">
      <c r="A15" s="1346" t="s">
        <v>1380</v>
      </c>
      <c r="B15" s="1341" t="s">
        <v>217</v>
      </c>
      <c r="C15" s="1347">
        <v>73428.9</v>
      </c>
      <c r="D15" s="1347">
        <v>68268.5</v>
      </c>
      <c r="E15" s="1348">
        <v>73428.9</v>
      </c>
      <c r="F15" s="1348">
        <v>68268.5</v>
      </c>
      <c r="G15" s="1348"/>
      <c r="H15" s="1377"/>
    </row>
    <row r="16" spans="1:8" s="1325" customFormat="1" ht="19.5" customHeight="1">
      <c r="A16" s="1346" t="s">
        <v>1381</v>
      </c>
      <c r="B16" s="1341" t="s">
        <v>217</v>
      </c>
      <c r="C16" s="1347">
        <v>1588049.4</v>
      </c>
      <c r="D16" s="1347">
        <v>1342235.7</v>
      </c>
      <c r="E16" s="1348">
        <v>1588049.4</v>
      </c>
      <c r="F16" s="1348">
        <v>1342235.7</v>
      </c>
      <c r="G16" s="1348"/>
      <c r="H16" s="1377"/>
    </row>
    <row r="17" spans="1:8" s="1325" customFormat="1" ht="19.5" customHeight="1">
      <c r="A17" s="1346" t="s">
        <v>1382</v>
      </c>
      <c r="B17" s="1341" t="s">
        <v>217</v>
      </c>
      <c r="C17" s="1347">
        <v>1509785.1</v>
      </c>
      <c r="D17" s="1347">
        <v>1324625.4</v>
      </c>
      <c r="E17" s="1348">
        <v>1509785.1</v>
      </c>
      <c r="F17" s="1348">
        <v>1324625.4</v>
      </c>
      <c r="G17" s="1348"/>
      <c r="H17" s="1377"/>
    </row>
    <row r="18" spans="1:8" s="1325" customFormat="1" ht="19.5" customHeight="1">
      <c r="A18" s="1346" t="s">
        <v>1383</v>
      </c>
      <c r="B18" s="1341" t="s">
        <v>217</v>
      </c>
      <c r="C18" s="1347">
        <v>137414.3</v>
      </c>
      <c r="D18" s="1347">
        <v>95648.5</v>
      </c>
      <c r="E18" s="1348">
        <v>137414.3</v>
      </c>
      <c r="F18" s="1348">
        <v>95648.5</v>
      </c>
      <c r="G18" s="1348"/>
      <c r="H18" s="1377"/>
    </row>
    <row r="19" spans="1:8" s="1325" customFormat="1" ht="19.5" customHeight="1">
      <c r="A19" s="1340" t="s">
        <v>1384</v>
      </c>
      <c r="B19" s="1341"/>
      <c r="C19" s="1348"/>
      <c r="D19" s="1348"/>
      <c r="E19" s="1348"/>
      <c r="F19" s="1348"/>
      <c r="G19" s="1349"/>
      <c r="H19" s="1350"/>
    </row>
    <row r="20" spans="1:8" s="1325" customFormat="1" ht="19.5" customHeight="1">
      <c r="A20" s="1346" t="s">
        <v>1385</v>
      </c>
      <c r="B20" s="1341" t="s">
        <v>1386</v>
      </c>
      <c r="C20" s="1347">
        <v>26</v>
      </c>
      <c r="D20" s="1348">
        <v>33</v>
      </c>
      <c r="E20" s="1348">
        <v>26</v>
      </c>
      <c r="F20" s="1348">
        <v>33</v>
      </c>
      <c r="G20" s="1349"/>
      <c r="H20" s="1350"/>
    </row>
    <row r="21" spans="1:8" s="1325" customFormat="1" ht="19.5" customHeight="1">
      <c r="A21" s="1346" t="s">
        <v>1387</v>
      </c>
      <c r="B21" s="1341" t="s">
        <v>1371</v>
      </c>
      <c r="C21" s="1347">
        <v>961</v>
      </c>
      <c r="D21" s="1348">
        <v>845</v>
      </c>
      <c r="E21" s="1348">
        <v>961</v>
      </c>
      <c r="F21" s="1348">
        <v>845</v>
      </c>
      <c r="G21" s="1349"/>
      <c r="H21" s="1350"/>
    </row>
    <row r="22" spans="1:8" s="1325" customFormat="1" ht="19.5" customHeight="1">
      <c r="A22" s="1346" t="s">
        <v>1388</v>
      </c>
      <c r="B22" s="1341" t="s">
        <v>1371</v>
      </c>
      <c r="C22" s="1347">
        <v>32</v>
      </c>
      <c r="D22" s="1348">
        <v>30</v>
      </c>
      <c r="E22" s="1348">
        <v>32</v>
      </c>
      <c r="F22" s="1348">
        <v>30</v>
      </c>
      <c r="G22" s="1349"/>
      <c r="H22" s="1350"/>
    </row>
    <row r="23" spans="1:8" s="1325" customFormat="1" ht="19.5" customHeight="1">
      <c r="A23" s="1358" t="s">
        <v>1389</v>
      </c>
      <c r="B23" s="1359" t="s">
        <v>1358</v>
      </c>
      <c r="C23" s="1378">
        <v>8</v>
      </c>
      <c r="D23" s="1378">
        <v>11</v>
      </c>
      <c r="E23" s="1378">
        <v>8</v>
      </c>
      <c r="F23" s="1378">
        <v>11</v>
      </c>
      <c r="G23" s="1379"/>
      <c r="H23" s="1380"/>
    </row>
  </sheetData>
  <sheetProtection/>
  <mergeCells count="7">
    <mergeCell ref="A1:H1"/>
    <mergeCell ref="E2:H2"/>
    <mergeCell ref="E3:F3"/>
    <mergeCell ref="G3:H3"/>
    <mergeCell ref="A2:A4"/>
    <mergeCell ref="B2:B4"/>
    <mergeCell ref="C2:D3"/>
  </mergeCells>
  <printOptions/>
  <pageMargins left="0.75" right="0.75" top="1" bottom="1" header="0.51" footer="0.51"/>
  <pageSetup orientation="portrait" paperSize="9"/>
</worksheet>
</file>

<file path=xl/worksheets/sheet69.xml><?xml version="1.0" encoding="utf-8"?>
<worksheet xmlns="http://schemas.openxmlformats.org/spreadsheetml/2006/main" xmlns:r="http://schemas.openxmlformats.org/officeDocument/2006/relationships">
  <sheetPr>
    <tabColor theme="9" tint="0.4000000059604645"/>
  </sheetPr>
  <dimension ref="A1:L35"/>
  <sheetViews>
    <sheetView zoomScaleSheetLayoutView="100" workbookViewId="0" topLeftCell="A13">
      <selection activeCell="O29" sqref="O29"/>
    </sheetView>
  </sheetViews>
  <sheetFormatPr defaultColWidth="8.00390625" defaultRowHeight="14.25"/>
  <cols>
    <col min="1" max="1" width="36.00390625" style="1325" customWidth="1"/>
    <col min="2" max="2" width="7.00390625" style="1325" customWidth="1"/>
    <col min="3" max="12" width="8.25390625" style="1325" customWidth="1"/>
    <col min="13" max="16384" width="8.00390625" style="1325" customWidth="1"/>
  </cols>
  <sheetData>
    <row r="1" spans="1:12" s="1325" customFormat="1" ht="58.5" customHeight="1">
      <c r="A1" s="1326" t="s">
        <v>65</v>
      </c>
      <c r="B1" s="1326"/>
      <c r="C1" s="1326"/>
      <c r="D1" s="1326"/>
      <c r="E1" s="1326"/>
      <c r="F1" s="1326"/>
      <c r="G1" s="1326"/>
      <c r="H1" s="1326"/>
      <c r="I1" s="1326"/>
      <c r="J1" s="1326"/>
      <c r="K1" s="1326"/>
      <c r="L1" s="1326"/>
    </row>
    <row r="2" spans="1:12" s="1325" customFormat="1" ht="16.5" customHeight="1">
      <c r="A2" s="1327" t="s">
        <v>460</v>
      </c>
      <c r="B2" s="1328" t="s">
        <v>985</v>
      </c>
      <c r="C2" s="1329" t="s">
        <v>160</v>
      </c>
      <c r="D2" s="1329" t="s">
        <v>161</v>
      </c>
      <c r="E2" s="1329" t="s">
        <v>162</v>
      </c>
      <c r="F2" s="1329" t="s">
        <v>163</v>
      </c>
      <c r="G2" s="1329" t="s">
        <v>164</v>
      </c>
      <c r="H2" s="1329" t="s">
        <v>165</v>
      </c>
      <c r="I2" s="1329" t="s">
        <v>166</v>
      </c>
      <c r="J2" s="1329" t="s">
        <v>167</v>
      </c>
      <c r="K2" s="1329" t="s">
        <v>168</v>
      </c>
      <c r="L2" s="1330" t="s">
        <v>169</v>
      </c>
    </row>
    <row r="3" spans="1:12" s="1325" customFormat="1" ht="19.5" customHeight="1">
      <c r="A3" s="1340" t="s">
        <v>1390</v>
      </c>
      <c r="B3" s="1341"/>
      <c r="C3" s="1364"/>
      <c r="D3" s="1364"/>
      <c r="E3" s="1364"/>
      <c r="F3" s="1364"/>
      <c r="G3" s="1364"/>
      <c r="H3" s="1364"/>
      <c r="I3" s="1364"/>
      <c r="J3" s="1364"/>
      <c r="K3" s="1365"/>
      <c r="L3" s="1371"/>
    </row>
    <row r="4" spans="1:12" s="1325" customFormat="1" ht="19.5" customHeight="1">
      <c r="A4" s="1346" t="s">
        <v>1391</v>
      </c>
      <c r="B4" s="1341" t="s">
        <v>217</v>
      </c>
      <c r="C4" s="1365"/>
      <c r="D4" s="1365"/>
      <c r="E4" s="1365">
        <v>2829.6</v>
      </c>
      <c r="F4" s="1365">
        <v>2116.1</v>
      </c>
      <c r="G4" s="1365">
        <v>1903.2</v>
      </c>
      <c r="H4" s="1365">
        <v>1640</v>
      </c>
      <c r="I4" s="1365">
        <v>595.9</v>
      </c>
      <c r="J4" s="1365">
        <v>804.3</v>
      </c>
      <c r="K4" s="1365">
        <v>567.0999999999999</v>
      </c>
      <c r="L4" s="1371">
        <v>8766.6</v>
      </c>
    </row>
    <row r="5" spans="1:12" s="1325" customFormat="1" ht="19.5" customHeight="1">
      <c r="A5" s="1346" t="s">
        <v>1392</v>
      </c>
      <c r="B5" s="1341" t="s">
        <v>217</v>
      </c>
      <c r="C5" s="1365"/>
      <c r="D5" s="1365"/>
      <c r="E5" s="1365">
        <v>1462.1</v>
      </c>
      <c r="F5" s="1365">
        <v>877.6</v>
      </c>
      <c r="G5" s="1365">
        <v>1104.5</v>
      </c>
      <c r="H5" s="1365">
        <v>1117.8</v>
      </c>
      <c r="I5" s="1365">
        <v>1704.2</v>
      </c>
      <c r="J5" s="1365">
        <v>4450.3</v>
      </c>
      <c r="K5" s="1365">
        <v>4191.9</v>
      </c>
      <c r="L5" s="1371">
        <v>3427.7</v>
      </c>
    </row>
    <row r="6" spans="1:12" s="1325" customFormat="1" ht="19.5" customHeight="1">
      <c r="A6" s="1346" t="s">
        <v>1393</v>
      </c>
      <c r="B6" s="1341" t="s">
        <v>217</v>
      </c>
      <c r="C6" s="1365"/>
      <c r="D6" s="1365"/>
      <c r="E6" s="1365">
        <v>5950.2</v>
      </c>
      <c r="F6" s="1365">
        <v>6458.1</v>
      </c>
      <c r="G6" s="1365">
        <v>6964.6</v>
      </c>
      <c r="H6" s="1365">
        <v>9561.7</v>
      </c>
      <c r="I6" s="1365">
        <v>13410.1</v>
      </c>
      <c r="J6" s="1365">
        <v>12937.8</v>
      </c>
      <c r="K6" s="1365">
        <v>12230.6</v>
      </c>
      <c r="L6" s="1371">
        <v>13138.9</v>
      </c>
    </row>
    <row r="7" spans="1:12" s="1325" customFormat="1" ht="19.5" customHeight="1">
      <c r="A7" s="1340" t="s">
        <v>1394</v>
      </c>
      <c r="B7" s="1341"/>
      <c r="C7" s="1365"/>
      <c r="D7" s="1365"/>
      <c r="E7" s="1365"/>
      <c r="F7" s="1365"/>
      <c r="G7" s="1365"/>
      <c r="H7" s="1365"/>
      <c r="I7" s="1365"/>
      <c r="J7" s="1365"/>
      <c r="K7" s="1365"/>
      <c r="L7" s="1372"/>
    </row>
    <row r="8" spans="1:12" s="1325" customFormat="1" ht="19.5" customHeight="1">
      <c r="A8" s="1346" t="s">
        <v>1395</v>
      </c>
      <c r="B8" s="1341" t="s">
        <v>217</v>
      </c>
      <c r="C8" s="1365">
        <v>47</v>
      </c>
      <c r="D8" s="1365"/>
      <c r="E8" s="1365">
        <v>9337.8</v>
      </c>
      <c r="F8" s="1365">
        <v>694.7</v>
      </c>
      <c r="G8" s="1365">
        <v>1061.2</v>
      </c>
      <c r="H8" s="1365">
        <v>1156.3</v>
      </c>
      <c r="I8" s="1365">
        <v>1144.9</v>
      </c>
      <c r="J8" s="1365">
        <v>1481.3</v>
      </c>
      <c r="K8" s="1365">
        <v>1967.2</v>
      </c>
      <c r="L8" s="1371">
        <v>1464.9</v>
      </c>
    </row>
    <row r="9" spans="1:12" s="1325" customFormat="1" ht="19.5" customHeight="1">
      <c r="A9" s="1346" t="s">
        <v>1396</v>
      </c>
      <c r="B9" s="1341" t="s">
        <v>217</v>
      </c>
      <c r="C9" s="1365">
        <v>181</v>
      </c>
      <c r="D9" s="1365"/>
      <c r="E9" s="1365">
        <v>3464.1</v>
      </c>
      <c r="F9" s="1365"/>
      <c r="G9" s="1365"/>
      <c r="H9" s="1365"/>
      <c r="I9" s="1365"/>
      <c r="J9" s="1365"/>
      <c r="K9" s="1365"/>
      <c r="L9" s="1372"/>
    </row>
    <row r="10" spans="1:12" s="1325" customFormat="1" ht="19.5" customHeight="1">
      <c r="A10" s="1346" t="s">
        <v>1397</v>
      </c>
      <c r="B10" s="1341" t="s">
        <v>217</v>
      </c>
      <c r="C10" s="1365">
        <v>42</v>
      </c>
      <c r="D10" s="1365"/>
      <c r="E10" s="1365">
        <v>271.6</v>
      </c>
      <c r="F10" s="1365">
        <v>112.5</v>
      </c>
      <c r="G10" s="1365">
        <v>200</v>
      </c>
      <c r="H10" s="1365"/>
      <c r="I10" s="1365">
        <v>2.8</v>
      </c>
      <c r="J10" s="1365"/>
      <c r="K10" s="1365"/>
      <c r="L10" s="1372"/>
    </row>
    <row r="11" spans="1:12" s="1325" customFormat="1" ht="19.5" customHeight="1">
      <c r="A11" s="1346" t="s">
        <v>1398</v>
      </c>
      <c r="B11" s="1341" t="s">
        <v>217</v>
      </c>
      <c r="C11" s="1365">
        <v>2002</v>
      </c>
      <c r="D11" s="1365"/>
      <c r="E11" s="1365">
        <v>3774.3</v>
      </c>
      <c r="F11" s="1365">
        <v>1902.3</v>
      </c>
      <c r="G11" s="1365">
        <v>4532.8</v>
      </c>
      <c r="H11" s="1365">
        <v>2140.2</v>
      </c>
      <c r="I11" s="1365">
        <v>1120.4</v>
      </c>
      <c r="J11" s="1365">
        <v>800.4</v>
      </c>
      <c r="K11" s="1365">
        <v>128.4</v>
      </c>
      <c r="L11" s="1371">
        <v>361.5</v>
      </c>
    </row>
    <row r="12" spans="1:12" s="1325" customFormat="1" ht="19.5" customHeight="1">
      <c r="A12" s="1340" t="s">
        <v>1399</v>
      </c>
      <c r="B12" s="1341"/>
      <c r="C12" s="1364"/>
      <c r="D12" s="1364"/>
      <c r="E12" s="1364"/>
      <c r="F12" s="1364"/>
      <c r="G12" s="1364"/>
      <c r="H12" s="1364"/>
      <c r="I12" s="1364"/>
      <c r="J12" s="1364"/>
      <c r="K12" s="1365"/>
      <c r="L12" s="1372"/>
    </row>
    <row r="13" spans="1:12" s="1325" customFormat="1" ht="19.5" customHeight="1">
      <c r="A13" s="1346" t="s">
        <v>1400</v>
      </c>
      <c r="B13" s="1341" t="s">
        <v>1358</v>
      </c>
      <c r="C13" s="1366">
        <v>194</v>
      </c>
      <c r="D13" s="1366"/>
      <c r="E13" s="1366">
        <v>141</v>
      </c>
      <c r="F13" s="1366">
        <v>239</v>
      </c>
      <c r="G13" s="1364"/>
      <c r="H13" s="1364"/>
      <c r="I13" s="1364"/>
      <c r="J13" s="1364"/>
      <c r="K13" s="1366">
        <v>514</v>
      </c>
      <c r="L13" s="1371">
        <v>447</v>
      </c>
    </row>
    <row r="14" spans="1:12" s="1325" customFormat="1" ht="19.5" customHeight="1">
      <c r="A14" s="1346" t="s">
        <v>1401</v>
      </c>
      <c r="B14" s="1341" t="s">
        <v>215</v>
      </c>
      <c r="C14" s="1366">
        <v>360</v>
      </c>
      <c r="D14" s="1366"/>
      <c r="E14" s="1366">
        <v>931</v>
      </c>
      <c r="F14" s="1366">
        <v>1507</v>
      </c>
      <c r="G14" s="1364"/>
      <c r="H14" s="1364"/>
      <c r="I14" s="1364"/>
      <c r="J14" s="1364"/>
      <c r="K14" s="1366">
        <v>3927</v>
      </c>
      <c r="L14" s="1371">
        <v>4023</v>
      </c>
    </row>
    <row r="15" spans="1:12" s="1325" customFormat="1" ht="19.5" customHeight="1">
      <c r="A15" s="1346" t="s">
        <v>1402</v>
      </c>
      <c r="B15" s="1341" t="s">
        <v>1403</v>
      </c>
      <c r="C15" s="1366">
        <v>2458</v>
      </c>
      <c r="D15" s="1366"/>
      <c r="E15" s="1366"/>
      <c r="F15" s="1366">
        <v>10361</v>
      </c>
      <c r="G15" s="1364"/>
      <c r="H15" s="1364"/>
      <c r="I15" s="1364"/>
      <c r="J15" s="1364"/>
      <c r="K15" s="1365">
        <v>32375</v>
      </c>
      <c r="L15" s="1371">
        <v>34675</v>
      </c>
    </row>
    <row r="16" spans="1:12" s="1325" customFormat="1" ht="19.5" customHeight="1">
      <c r="A16" s="1346" t="s">
        <v>1404</v>
      </c>
      <c r="B16" s="1341" t="s">
        <v>217</v>
      </c>
      <c r="C16" s="1365">
        <v>12967</v>
      </c>
      <c r="D16" s="1365"/>
      <c r="E16" s="1365">
        <v>17963.7</v>
      </c>
      <c r="F16" s="1365">
        <v>37187.1</v>
      </c>
      <c r="G16" s="1364"/>
      <c r="H16" s="1364"/>
      <c r="I16" s="1364"/>
      <c r="J16" s="1364"/>
      <c r="K16" s="1365">
        <v>111393.9</v>
      </c>
      <c r="L16" s="1372">
        <v>148020</v>
      </c>
    </row>
    <row r="17" spans="1:12" s="1325" customFormat="1" ht="19.5" customHeight="1">
      <c r="A17" s="1346" t="s">
        <v>1405</v>
      </c>
      <c r="B17" s="1341" t="s">
        <v>217</v>
      </c>
      <c r="C17" s="1364"/>
      <c r="D17" s="1364"/>
      <c r="E17" s="1364"/>
      <c r="F17" s="1364"/>
      <c r="G17" s="1364"/>
      <c r="H17" s="1364"/>
      <c r="I17" s="1364"/>
      <c r="J17" s="1364"/>
      <c r="K17" s="1365">
        <v>547.3</v>
      </c>
      <c r="L17" s="1371">
        <v>8766.6</v>
      </c>
    </row>
    <row r="18" spans="1:12" s="1325" customFormat="1" ht="19.5" customHeight="1">
      <c r="A18" s="1340" t="s">
        <v>1406</v>
      </c>
      <c r="B18" s="1341"/>
      <c r="C18" s="1364"/>
      <c r="D18" s="1364"/>
      <c r="E18" s="1364"/>
      <c r="F18" s="1364"/>
      <c r="G18" s="1364"/>
      <c r="H18" s="1364"/>
      <c r="I18" s="1364"/>
      <c r="J18" s="1364"/>
      <c r="K18" s="1365"/>
      <c r="L18" s="1372"/>
    </row>
    <row r="19" spans="1:12" s="1325" customFormat="1" ht="19.5" customHeight="1">
      <c r="A19" s="1346" t="s">
        <v>1407</v>
      </c>
      <c r="B19" s="1341" t="s">
        <v>215</v>
      </c>
      <c r="C19" s="1366">
        <v>1152</v>
      </c>
      <c r="D19" s="1366"/>
      <c r="E19" s="1366"/>
      <c r="F19" s="1366">
        <v>2062</v>
      </c>
      <c r="G19" s="1366"/>
      <c r="H19" s="1366">
        <v>12</v>
      </c>
      <c r="I19" s="1366">
        <v>224</v>
      </c>
      <c r="J19" s="1364"/>
      <c r="K19" s="1366">
        <v>4323</v>
      </c>
      <c r="L19" s="1371">
        <v>4463</v>
      </c>
    </row>
    <row r="20" spans="1:12" s="1325" customFormat="1" ht="19.5" customHeight="1">
      <c r="A20" s="1346" t="s">
        <v>1408</v>
      </c>
      <c r="B20" s="1341" t="s">
        <v>215</v>
      </c>
      <c r="C20" s="1366">
        <v>384</v>
      </c>
      <c r="D20" s="1366"/>
      <c r="E20" s="1366"/>
      <c r="F20" s="1366">
        <v>288</v>
      </c>
      <c r="G20" s="1366"/>
      <c r="H20" s="1366"/>
      <c r="I20" s="1366"/>
      <c r="J20" s="1364"/>
      <c r="K20" s="1366">
        <v>2787</v>
      </c>
      <c r="L20" s="1371">
        <v>2807</v>
      </c>
    </row>
    <row r="21" spans="1:12" s="1325" customFormat="1" ht="19.5" customHeight="1">
      <c r="A21" s="1346" t="s">
        <v>1409</v>
      </c>
      <c r="B21" s="1341" t="s">
        <v>215</v>
      </c>
      <c r="C21" s="1366">
        <v>180</v>
      </c>
      <c r="D21" s="1366"/>
      <c r="E21" s="1366"/>
      <c r="F21" s="1366">
        <v>555</v>
      </c>
      <c r="G21" s="1366"/>
      <c r="H21" s="1366"/>
      <c r="I21" s="1366">
        <v>33</v>
      </c>
      <c r="J21" s="1364"/>
      <c r="K21" s="1366">
        <v>396</v>
      </c>
      <c r="L21" s="1371">
        <v>440</v>
      </c>
    </row>
    <row r="22" spans="1:12" s="1325" customFormat="1" ht="19.5" customHeight="1">
      <c r="A22" s="1346" t="s">
        <v>1410</v>
      </c>
      <c r="B22" s="1341" t="s">
        <v>217</v>
      </c>
      <c r="C22" s="1366">
        <v>15290</v>
      </c>
      <c r="D22" s="1366"/>
      <c r="E22" s="1366"/>
      <c r="F22" s="1366">
        <v>39295.3</v>
      </c>
      <c r="G22" s="1366"/>
      <c r="H22" s="1366"/>
      <c r="I22" s="1366"/>
      <c r="J22" s="1364"/>
      <c r="K22" s="1365">
        <v>118044.7</v>
      </c>
      <c r="L22" s="1371">
        <v>152620.5</v>
      </c>
    </row>
    <row r="23" spans="1:12" s="1363" customFormat="1" ht="19.5" customHeight="1">
      <c r="A23" s="1340" t="s">
        <v>1411</v>
      </c>
      <c r="B23" s="1341" t="s">
        <v>1245</v>
      </c>
      <c r="C23" s="1367"/>
      <c r="D23" s="1367"/>
      <c r="E23" s="1367"/>
      <c r="F23" s="1367"/>
      <c r="G23" s="1367"/>
      <c r="H23" s="1367"/>
      <c r="I23" s="1367"/>
      <c r="J23" s="1367"/>
      <c r="K23" s="1373"/>
      <c r="L23" s="1374"/>
    </row>
    <row r="24" spans="1:12" s="1363" customFormat="1" ht="19.5" customHeight="1">
      <c r="A24" s="1346" t="s">
        <v>1412</v>
      </c>
      <c r="B24" s="1341" t="s">
        <v>222</v>
      </c>
      <c r="C24" s="1368">
        <v>0.26</v>
      </c>
      <c r="D24" s="1368"/>
      <c r="E24" s="1368">
        <v>0.8293190085665835</v>
      </c>
      <c r="F24" s="1368">
        <v>1.0547243009865321</v>
      </c>
      <c r="G24" s="1368">
        <v>1.3298613787211957</v>
      </c>
      <c r="H24" s="1368">
        <v>0.6370841235250083</v>
      </c>
      <c r="I24" s="1368">
        <v>0.8011311464253095</v>
      </c>
      <c r="J24" s="1368">
        <v>0.785268066074958</v>
      </c>
      <c r="K24" s="1375">
        <v>0.99</v>
      </c>
      <c r="L24" s="1369">
        <v>0.9</v>
      </c>
    </row>
    <row r="25" spans="1:12" s="1363" customFormat="1" ht="19.5" customHeight="1">
      <c r="A25" s="1346" t="s">
        <v>1413</v>
      </c>
      <c r="B25" s="1341" t="s">
        <v>222</v>
      </c>
      <c r="C25" s="1368"/>
      <c r="D25" s="1369"/>
      <c r="E25" s="1368"/>
      <c r="F25" s="1369"/>
      <c r="G25" s="1368"/>
      <c r="H25" s="1369"/>
      <c r="I25" s="1368"/>
      <c r="J25" s="1369"/>
      <c r="K25" s="1368"/>
      <c r="L25" s="1369"/>
    </row>
    <row r="26" spans="1:12" s="1363" customFormat="1" ht="19.5" customHeight="1">
      <c r="A26" s="1346" t="s">
        <v>1414</v>
      </c>
      <c r="B26" s="1341" t="s">
        <v>222</v>
      </c>
      <c r="C26" s="1368"/>
      <c r="D26" s="1368">
        <v>0.12271444348999877</v>
      </c>
      <c r="E26" s="1368">
        <v>0.10806898568829534</v>
      </c>
      <c r="F26" s="1368">
        <v>2.546734510314551</v>
      </c>
      <c r="G26" s="1368"/>
      <c r="H26" s="1368">
        <v>0.12825945315454468</v>
      </c>
      <c r="I26" s="1368"/>
      <c r="J26" s="1368">
        <v>0.3564272503082614</v>
      </c>
      <c r="K26" s="1368">
        <v>11.67</v>
      </c>
      <c r="L26" s="1369">
        <v>4.86</v>
      </c>
    </row>
    <row r="27" spans="1:12" s="1363" customFormat="1" ht="19.5" customHeight="1">
      <c r="A27" s="1346" t="s">
        <v>1415</v>
      </c>
      <c r="B27" s="1341" t="s">
        <v>222</v>
      </c>
      <c r="C27" s="1368">
        <v>9.08546086539614</v>
      </c>
      <c r="D27" s="1368">
        <v>0.19388882071419805</v>
      </c>
      <c r="E27" s="1368">
        <v>9.807012586566728</v>
      </c>
      <c r="F27" s="1368">
        <v>4.6843289615960355</v>
      </c>
      <c r="G27" s="1368">
        <v>1.8139856121678213</v>
      </c>
      <c r="H27" s="1368">
        <v>3.5315773406780675</v>
      </c>
      <c r="I27" s="1368">
        <v>0.9080283031474821</v>
      </c>
      <c r="J27" s="1368">
        <v>1.3550015413070282</v>
      </c>
      <c r="K27" s="1368">
        <v>0.21</v>
      </c>
      <c r="L27" s="1369">
        <v>1.2</v>
      </c>
    </row>
    <row r="28" spans="1:12" s="1363" customFormat="1" ht="19.5" customHeight="1">
      <c r="A28" s="1346" t="s">
        <v>1416</v>
      </c>
      <c r="B28" s="1341" t="s">
        <v>222</v>
      </c>
      <c r="C28" s="1368"/>
      <c r="D28" s="1368">
        <v>96.64007853724384</v>
      </c>
      <c r="E28" s="1368">
        <v>89.0513228536161</v>
      </c>
      <c r="F28" s="1368">
        <v>87.63422878722443</v>
      </c>
      <c r="G28" s="1368">
        <v>97.39451237958609</v>
      </c>
      <c r="H28" s="1368">
        <v>94.23174182260556</v>
      </c>
      <c r="I28" s="1368">
        <v>98.10528594941226</v>
      </c>
      <c r="J28" s="1368">
        <v>98.06700832305795</v>
      </c>
      <c r="K28" s="1368">
        <v>93.33</v>
      </c>
      <c r="L28" s="1369">
        <v>99.94</v>
      </c>
    </row>
    <row r="29" spans="1:12" s="1363" customFormat="1" ht="19.5" customHeight="1">
      <c r="A29" s="1346" t="s">
        <v>1417</v>
      </c>
      <c r="B29" s="1341" t="s">
        <v>222</v>
      </c>
      <c r="C29" s="1368">
        <v>1.6638978299242033</v>
      </c>
      <c r="D29" s="1368"/>
      <c r="E29" s="1368"/>
      <c r="F29" s="1368"/>
      <c r="G29" s="1368"/>
      <c r="H29" s="1368">
        <v>3.932842183503487</v>
      </c>
      <c r="I29" s="1368">
        <v>4.660578911095796</v>
      </c>
      <c r="J29" s="1368">
        <v>4.603118771251026</v>
      </c>
      <c r="K29" s="1368">
        <v>4.79</v>
      </c>
      <c r="L29" s="1369">
        <v>4.04</v>
      </c>
    </row>
    <row r="30" spans="1:12" s="1363" customFormat="1" ht="19.5" customHeight="1">
      <c r="A30" s="1346" t="s">
        <v>1418</v>
      </c>
      <c r="B30" s="1341" t="s">
        <v>222</v>
      </c>
      <c r="C30" s="1368"/>
      <c r="D30" s="1368">
        <v>20.61248527679623</v>
      </c>
      <c r="E30" s="1368">
        <v>17.195004803073967</v>
      </c>
      <c r="F30" s="1368">
        <v>24.517374517374517</v>
      </c>
      <c r="G30" s="1368">
        <v>24.00521852576647</v>
      </c>
      <c r="H30" s="1368">
        <v>25.903279599777658</v>
      </c>
      <c r="I30" s="1368">
        <v>22.042513863216264</v>
      </c>
      <c r="J30" s="1368">
        <v>36.37289862455425</v>
      </c>
      <c r="K30" s="1368">
        <v>38.02</v>
      </c>
      <c r="L30" s="1369">
        <v>37.76</v>
      </c>
    </row>
    <row r="31" spans="1:12" s="1363" customFormat="1" ht="19.5" customHeight="1">
      <c r="A31" s="1346" t="s">
        <v>1419</v>
      </c>
      <c r="B31" s="1341" t="s">
        <v>222</v>
      </c>
      <c r="C31" s="1368">
        <v>20.168067226890756</v>
      </c>
      <c r="D31" s="1368">
        <v>17.857142857142858</v>
      </c>
      <c r="E31" s="1368">
        <v>16.28352490421456</v>
      </c>
      <c r="F31" s="1368">
        <v>18.983957219251337</v>
      </c>
      <c r="G31" s="1368">
        <v>18.70824053452116</v>
      </c>
      <c r="H31" s="1368">
        <v>18.181818181818183</v>
      </c>
      <c r="I31" s="1368">
        <v>15.520282186948853</v>
      </c>
      <c r="J31" s="1368">
        <v>12.876254180602006</v>
      </c>
      <c r="K31" s="1368">
        <v>12.92</v>
      </c>
      <c r="L31" s="1369">
        <v>11.44</v>
      </c>
    </row>
    <row r="32" spans="1:12" s="1363" customFormat="1" ht="19.5" customHeight="1">
      <c r="A32" s="1346" t="s">
        <v>1420</v>
      </c>
      <c r="B32" s="1341" t="s">
        <v>222</v>
      </c>
      <c r="C32" s="1368">
        <v>61.29032258064516</v>
      </c>
      <c r="D32" s="1368">
        <v>42.42424242424242</v>
      </c>
      <c r="E32" s="1368">
        <v>24.867724867724867</v>
      </c>
      <c r="F32" s="1368">
        <v>30.23255813953488</v>
      </c>
      <c r="G32" s="1368">
        <v>35.12195121951219</v>
      </c>
      <c r="H32" s="1368">
        <v>26.82926829268293</v>
      </c>
      <c r="I32" s="1368">
        <v>32.544378698224854</v>
      </c>
      <c r="J32" s="1368">
        <v>33.44709897610921</v>
      </c>
      <c r="K32" s="1368">
        <v>33.33</v>
      </c>
      <c r="L32" s="1369">
        <v>35.39</v>
      </c>
    </row>
    <row r="33" spans="1:12" s="1363" customFormat="1" ht="19.5" customHeight="1">
      <c r="A33" s="1346" t="s">
        <v>1421</v>
      </c>
      <c r="B33" s="1341" t="s">
        <v>222</v>
      </c>
      <c r="C33" s="1368">
        <v>4.2962251669894025</v>
      </c>
      <c r="D33" s="1368"/>
      <c r="E33" s="1368">
        <v>11.247329944544742</v>
      </c>
      <c r="F33" s="1368">
        <v>11.961260527789912</v>
      </c>
      <c r="G33" s="1368">
        <v>16.841857617338636</v>
      </c>
      <c r="H33" s="1368">
        <v>13.029708052674295</v>
      </c>
      <c r="I33" s="1368">
        <v>19.34294320479399</v>
      </c>
      <c r="J33" s="1368">
        <v>16.720835901395724</v>
      </c>
      <c r="K33" s="1368">
        <v>17.46</v>
      </c>
      <c r="L33" s="1369">
        <v>16.54</v>
      </c>
    </row>
    <row r="34" spans="1:12" s="1363" customFormat="1" ht="19.5" customHeight="1">
      <c r="A34" s="1346" t="s">
        <v>1422</v>
      </c>
      <c r="B34" s="1341" t="s">
        <v>222</v>
      </c>
      <c r="C34" s="1368">
        <v>4.042958817761547</v>
      </c>
      <c r="D34" s="1368"/>
      <c r="E34" s="1368">
        <v>6.14190558739</v>
      </c>
      <c r="F34" s="1368">
        <v>6.947574178288179</v>
      </c>
      <c r="G34" s="1368">
        <v>5.050058906971417</v>
      </c>
      <c r="H34" s="1368">
        <v>5.261798114982572</v>
      </c>
      <c r="I34" s="1368">
        <v>5.173093335625179</v>
      </c>
      <c r="J34" s="1368">
        <v>2.9100729783091785</v>
      </c>
      <c r="K34" s="1368">
        <v>5.22</v>
      </c>
      <c r="L34" s="1369">
        <v>4.3</v>
      </c>
    </row>
    <row r="35" spans="1:12" s="1363" customFormat="1" ht="19.5" customHeight="1">
      <c r="A35" s="1358" t="s">
        <v>1423</v>
      </c>
      <c r="B35" s="1359" t="s">
        <v>1424</v>
      </c>
      <c r="C35" s="1370">
        <v>78.7038209947046</v>
      </c>
      <c r="D35" s="1370"/>
      <c r="E35" s="1370"/>
      <c r="F35" s="1370"/>
      <c r="G35" s="1370"/>
      <c r="H35" s="1370">
        <v>119.25109197035613</v>
      </c>
      <c r="I35" s="1370">
        <v>117.22234019641627</v>
      </c>
      <c r="J35" s="1370">
        <v>104.94731621526556</v>
      </c>
      <c r="K35" s="1370">
        <v>93.12</v>
      </c>
      <c r="L35" s="1376">
        <v>121.54</v>
      </c>
    </row>
  </sheetData>
  <sheetProtection/>
  <mergeCells count="1">
    <mergeCell ref="A1:L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tabColor indexed="41"/>
  </sheetPr>
  <dimension ref="A1:D65"/>
  <sheetViews>
    <sheetView workbookViewId="0" topLeftCell="A1">
      <selection activeCell="G8" sqref="G8"/>
    </sheetView>
  </sheetViews>
  <sheetFormatPr defaultColWidth="9.00390625" defaultRowHeight="14.25"/>
  <cols>
    <col min="1" max="1" width="36.875" style="236" customWidth="1"/>
    <col min="2" max="2" width="15.625" style="236" customWidth="1"/>
    <col min="3" max="3" width="16.375" style="409" customWidth="1"/>
    <col min="4" max="16384" width="9.00390625" style="236" customWidth="1"/>
  </cols>
  <sheetData>
    <row r="1" spans="1:3" ht="34.5" customHeight="1">
      <c r="A1" s="6" t="s">
        <v>5</v>
      </c>
      <c r="B1" s="6"/>
      <c r="C1" s="6"/>
    </row>
    <row r="2" spans="1:3" ht="22.5" customHeight="1">
      <c r="A2" s="732"/>
      <c r="B2" s="1286"/>
      <c r="C2" s="1303" t="s">
        <v>346</v>
      </c>
    </row>
    <row r="3" spans="1:3" ht="27" customHeight="1">
      <c r="A3" s="155" t="s">
        <v>155</v>
      </c>
      <c r="B3" s="156" t="s">
        <v>347</v>
      </c>
      <c r="C3" s="261" t="s">
        <v>348</v>
      </c>
    </row>
    <row r="4" spans="1:3" ht="18" customHeight="1">
      <c r="A4" s="1927" t="s">
        <v>349</v>
      </c>
      <c r="B4" s="1928">
        <v>15347</v>
      </c>
      <c r="C4" s="1929">
        <v>1460</v>
      </c>
    </row>
    <row r="5" spans="1:3" ht="18" customHeight="1">
      <c r="A5" s="1930" t="s">
        <v>350</v>
      </c>
      <c r="B5" s="1217"/>
      <c r="C5" s="1931"/>
    </row>
    <row r="6" spans="1:3" ht="18" customHeight="1">
      <c r="A6" s="1219" t="s">
        <v>317</v>
      </c>
      <c r="B6" s="1217">
        <v>1008</v>
      </c>
      <c r="C6" s="1218">
        <v>9</v>
      </c>
    </row>
    <row r="7" spans="1:3" ht="18" customHeight="1">
      <c r="A7" s="1219" t="s">
        <v>351</v>
      </c>
      <c r="B7" s="1217">
        <v>7</v>
      </c>
      <c r="C7" s="1218"/>
    </row>
    <row r="8" spans="1:3" ht="18" customHeight="1">
      <c r="A8" s="1219" t="s">
        <v>352</v>
      </c>
      <c r="B8" s="1217">
        <v>1138</v>
      </c>
      <c r="C8" s="1218">
        <v>45</v>
      </c>
    </row>
    <row r="9" spans="1:3" ht="18" customHeight="1">
      <c r="A9" s="1219" t="s">
        <v>353</v>
      </c>
      <c r="B9" s="1217">
        <v>44</v>
      </c>
      <c r="C9" s="1218">
        <v>9</v>
      </c>
    </row>
    <row r="10" spans="1:3" ht="18" customHeight="1">
      <c r="A10" s="1219" t="s">
        <v>319</v>
      </c>
      <c r="B10" s="1217">
        <v>809</v>
      </c>
      <c r="C10" s="1218">
        <v>111</v>
      </c>
    </row>
    <row r="11" spans="1:3" ht="18" customHeight="1">
      <c r="A11" s="1219" t="s">
        <v>320</v>
      </c>
      <c r="B11" s="1217">
        <v>4392</v>
      </c>
      <c r="C11" s="1218">
        <v>369</v>
      </c>
    </row>
    <row r="12" spans="1:3" ht="18" customHeight="1">
      <c r="A12" s="1219" t="s">
        <v>321</v>
      </c>
      <c r="B12" s="1217">
        <v>484</v>
      </c>
      <c r="C12" s="1218">
        <v>32</v>
      </c>
    </row>
    <row r="13" spans="1:3" ht="18" customHeight="1">
      <c r="A13" s="1219" t="s">
        <v>322</v>
      </c>
      <c r="B13" s="1217">
        <v>526</v>
      </c>
      <c r="C13" s="1218">
        <v>49</v>
      </c>
    </row>
    <row r="14" spans="1:3" ht="18" customHeight="1">
      <c r="A14" s="1219" t="s">
        <v>323</v>
      </c>
      <c r="B14" s="1217">
        <v>416</v>
      </c>
      <c r="C14" s="1218">
        <v>22</v>
      </c>
    </row>
    <row r="15" spans="1:3" ht="18" customHeight="1">
      <c r="A15" s="1219" t="s">
        <v>324</v>
      </c>
      <c r="B15" s="1217">
        <v>124</v>
      </c>
      <c r="C15" s="1218">
        <v>13</v>
      </c>
    </row>
    <row r="16" spans="1:3" ht="18" customHeight="1">
      <c r="A16" s="1219" t="s">
        <v>325</v>
      </c>
      <c r="B16" s="1217">
        <v>346</v>
      </c>
      <c r="C16" s="1218">
        <v>92</v>
      </c>
    </row>
    <row r="17" spans="1:3" ht="18" customHeight="1">
      <c r="A17" s="1219" t="s">
        <v>342</v>
      </c>
      <c r="B17" s="1217">
        <v>2978</v>
      </c>
      <c r="C17" s="1218">
        <v>93</v>
      </c>
    </row>
    <row r="18" spans="1:3" ht="18" customHeight="1">
      <c r="A18" s="1219" t="s">
        <v>327</v>
      </c>
      <c r="B18" s="1217">
        <v>975</v>
      </c>
      <c r="C18" s="1218">
        <v>40</v>
      </c>
    </row>
    <row r="19" spans="1:3" ht="18" customHeight="1">
      <c r="A19" s="1219" t="s">
        <v>328</v>
      </c>
      <c r="B19" s="1217">
        <v>213</v>
      </c>
      <c r="C19" s="1218">
        <v>5</v>
      </c>
    </row>
    <row r="20" spans="1:3" ht="18" customHeight="1">
      <c r="A20" s="1219" t="s">
        <v>329</v>
      </c>
      <c r="B20" s="1217">
        <v>352</v>
      </c>
      <c r="C20" s="1218">
        <v>24</v>
      </c>
    </row>
    <row r="21" spans="1:3" ht="18" customHeight="1">
      <c r="A21" s="1219" t="s">
        <v>330</v>
      </c>
      <c r="B21" s="1217">
        <v>251</v>
      </c>
      <c r="C21" s="1218">
        <v>14</v>
      </c>
    </row>
    <row r="22" spans="1:3" ht="18" customHeight="1">
      <c r="A22" s="1219" t="s">
        <v>331</v>
      </c>
      <c r="B22" s="1217">
        <v>185</v>
      </c>
      <c r="C22" s="1218">
        <v>188</v>
      </c>
    </row>
    <row r="23" spans="1:3" ht="18" customHeight="1">
      <c r="A23" s="1219" t="s">
        <v>332</v>
      </c>
      <c r="B23" s="1217">
        <v>351</v>
      </c>
      <c r="C23" s="1218">
        <v>17</v>
      </c>
    </row>
    <row r="24" spans="1:3" ht="18" customHeight="1">
      <c r="A24" s="1219" t="s">
        <v>333</v>
      </c>
      <c r="B24" s="1217">
        <v>748</v>
      </c>
      <c r="C24" s="1218">
        <v>328</v>
      </c>
    </row>
    <row r="25" spans="1:3" ht="18" customHeight="1">
      <c r="A25" s="1930" t="s">
        <v>354</v>
      </c>
      <c r="B25" s="1217"/>
      <c r="C25" s="1218"/>
    </row>
    <row r="26" spans="1:4" ht="18" customHeight="1">
      <c r="A26" s="1219" t="s">
        <v>355</v>
      </c>
      <c r="B26" s="1217">
        <v>15180</v>
      </c>
      <c r="C26" s="1218">
        <v>1424</v>
      </c>
      <c r="D26" s="409"/>
    </row>
    <row r="27" spans="1:3" ht="18" customHeight="1">
      <c r="A27" s="1219" t="s">
        <v>356</v>
      </c>
      <c r="B27" s="1217">
        <v>561</v>
      </c>
      <c r="C27" s="1218">
        <v>413</v>
      </c>
    </row>
    <row r="28" spans="1:3" ht="18" customHeight="1">
      <c r="A28" s="1219" t="s">
        <v>357</v>
      </c>
      <c r="B28" s="1217">
        <v>408</v>
      </c>
      <c r="C28" s="1218">
        <v>40</v>
      </c>
    </row>
    <row r="29" spans="1:3" ht="18" customHeight="1">
      <c r="A29" s="1219" t="s">
        <v>358</v>
      </c>
      <c r="B29" s="1217">
        <v>29</v>
      </c>
      <c r="C29" s="1218">
        <v>12</v>
      </c>
    </row>
    <row r="30" spans="1:3" ht="18" customHeight="1">
      <c r="A30" s="1219" t="s">
        <v>359</v>
      </c>
      <c r="B30" s="1217">
        <v>4</v>
      </c>
      <c r="C30" s="1218">
        <v>2</v>
      </c>
    </row>
    <row r="31" spans="1:3" ht="18" customHeight="1">
      <c r="A31" s="1219" t="s">
        <v>360</v>
      </c>
      <c r="B31" s="1217">
        <v>11312</v>
      </c>
      <c r="C31" s="1218">
        <v>709</v>
      </c>
    </row>
    <row r="32" spans="1:3" ht="18" customHeight="1">
      <c r="A32" s="1219" t="s">
        <v>361</v>
      </c>
      <c r="B32" s="1217">
        <v>53</v>
      </c>
      <c r="C32" s="1218">
        <v>26</v>
      </c>
    </row>
    <row r="33" spans="1:3" ht="18" customHeight="1">
      <c r="A33" s="1219" t="s">
        <v>362</v>
      </c>
      <c r="B33" s="1217">
        <v>1038</v>
      </c>
      <c r="C33" s="1218">
        <v>89</v>
      </c>
    </row>
    <row r="34" spans="1:3" ht="18" customHeight="1">
      <c r="A34" s="1219" t="s">
        <v>363</v>
      </c>
      <c r="B34" s="1217">
        <v>1775</v>
      </c>
      <c r="C34" s="1218">
        <v>133</v>
      </c>
    </row>
    <row r="35" spans="1:4" ht="18" customHeight="1">
      <c r="A35" s="1219" t="s">
        <v>364</v>
      </c>
      <c r="B35" s="1217">
        <v>65</v>
      </c>
      <c r="C35" s="1218">
        <v>8</v>
      </c>
      <c r="D35" s="409"/>
    </row>
    <row r="36" spans="1:3" ht="18" customHeight="1">
      <c r="A36" s="1219" t="s">
        <v>365</v>
      </c>
      <c r="B36" s="1217">
        <v>23</v>
      </c>
      <c r="C36" s="1218">
        <v>2</v>
      </c>
    </row>
    <row r="37" spans="1:3" ht="18" customHeight="1">
      <c r="A37" s="1219" t="s">
        <v>366</v>
      </c>
      <c r="B37" s="1217">
        <v>5</v>
      </c>
      <c r="C37" s="1218"/>
    </row>
    <row r="38" spans="1:3" ht="18" customHeight="1">
      <c r="A38" s="1219" t="s">
        <v>367</v>
      </c>
      <c r="B38" s="1217">
        <v>36</v>
      </c>
      <c r="C38" s="1218">
        <v>6</v>
      </c>
    </row>
    <row r="39" spans="1:3" ht="18" customHeight="1">
      <c r="A39" s="1219" t="s">
        <v>368</v>
      </c>
      <c r="B39" s="1217">
        <v>1</v>
      </c>
      <c r="C39" s="1218"/>
    </row>
    <row r="40" spans="1:3" ht="18" customHeight="1">
      <c r="A40" s="1219" t="s">
        <v>369</v>
      </c>
      <c r="B40" s="1217"/>
      <c r="C40" s="1218"/>
    </row>
    <row r="41" spans="1:4" ht="18" customHeight="1">
      <c r="A41" s="1219" t="s">
        <v>370</v>
      </c>
      <c r="B41" s="1217">
        <v>102</v>
      </c>
      <c r="C41" s="1218">
        <v>28</v>
      </c>
      <c r="D41" s="409"/>
    </row>
    <row r="42" spans="1:3" ht="18" customHeight="1">
      <c r="A42" s="1219" t="s">
        <v>371</v>
      </c>
      <c r="B42" s="1217">
        <v>32</v>
      </c>
      <c r="C42" s="1218">
        <v>6</v>
      </c>
    </row>
    <row r="43" spans="1:3" ht="18" customHeight="1">
      <c r="A43" s="1219" t="s">
        <v>372</v>
      </c>
      <c r="B43" s="1217">
        <v>2</v>
      </c>
      <c r="C43" s="1218"/>
    </row>
    <row r="44" spans="1:3" ht="18" customHeight="1">
      <c r="A44" s="1219" t="s">
        <v>373</v>
      </c>
      <c r="B44" s="1217">
        <v>66</v>
      </c>
      <c r="C44" s="1218">
        <v>18</v>
      </c>
    </row>
    <row r="45" spans="1:3" ht="18" customHeight="1">
      <c r="A45" s="1219" t="s">
        <v>374</v>
      </c>
      <c r="B45" s="1217"/>
      <c r="C45" s="1218">
        <v>3</v>
      </c>
    </row>
    <row r="46" spans="1:3" ht="18" customHeight="1">
      <c r="A46" s="1219" t="s">
        <v>375</v>
      </c>
      <c r="B46" s="1217">
        <v>2</v>
      </c>
      <c r="C46" s="1218">
        <v>1</v>
      </c>
    </row>
    <row r="47" spans="1:3" ht="18" customHeight="1">
      <c r="A47" s="1930" t="s">
        <v>376</v>
      </c>
      <c r="B47" s="1217"/>
      <c r="C47" s="1218"/>
    </row>
    <row r="48" spans="1:3" ht="18" customHeight="1">
      <c r="A48" s="1219" t="s">
        <v>377</v>
      </c>
      <c r="B48" s="1217">
        <v>1341</v>
      </c>
      <c r="C48" s="1218">
        <v>169</v>
      </c>
    </row>
    <row r="49" spans="1:3" ht="18" customHeight="1">
      <c r="A49" s="1219" t="s">
        <v>378</v>
      </c>
      <c r="B49" s="1217">
        <v>1213</v>
      </c>
      <c r="C49" s="1218">
        <v>192</v>
      </c>
    </row>
    <row r="50" spans="1:3" ht="18" customHeight="1">
      <c r="A50" s="1219" t="s">
        <v>379</v>
      </c>
      <c r="B50" s="1217">
        <v>3231</v>
      </c>
      <c r="C50" s="1218">
        <v>129</v>
      </c>
    </row>
    <row r="51" spans="1:3" ht="18" customHeight="1">
      <c r="A51" s="1219" t="s">
        <v>380</v>
      </c>
      <c r="B51" s="1217">
        <v>759</v>
      </c>
      <c r="C51" s="1218">
        <v>44</v>
      </c>
    </row>
    <row r="52" spans="1:3" ht="18" customHeight="1">
      <c r="A52" s="1219" t="s">
        <v>381</v>
      </c>
      <c r="B52" s="1217">
        <v>991</v>
      </c>
      <c r="C52" s="1218">
        <v>59</v>
      </c>
    </row>
    <row r="53" spans="1:3" ht="18" customHeight="1">
      <c r="A53" s="1219" t="s">
        <v>382</v>
      </c>
      <c r="B53" s="1217">
        <v>1159</v>
      </c>
      <c r="C53" s="1218">
        <v>46</v>
      </c>
    </row>
    <row r="54" spans="1:3" ht="18" customHeight="1">
      <c r="A54" s="1219" t="s">
        <v>383</v>
      </c>
      <c r="B54" s="1217">
        <v>2158</v>
      </c>
      <c r="C54" s="1218">
        <v>68</v>
      </c>
    </row>
    <row r="55" spans="1:3" ht="18" customHeight="1">
      <c r="A55" s="1219" t="s">
        <v>384</v>
      </c>
      <c r="B55" s="1217">
        <v>679</v>
      </c>
      <c r="C55" s="1218">
        <v>54</v>
      </c>
    </row>
    <row r="56" spans="1:3" ht="18" customHeight="1">
      <c r="A56" s="1219" t="s">
        <v>385</v>
      </c>
      <c r="B56" s="1217">
        <v>475</v>
      </c>
      <c r="C56" s="1218">
        <v>40</v>
      </c>
    </row>
    <row r="57" spans="1:3" ht="18" customHeight="1">
      <c r="A57" s="1219" t="s">
        <v>386</v>
      </c>
      <c r="B57" s="1217">
        <v>229</v>
      </c>
      <c r="C57" s="1218">
        <v>43</v>
      </c>
    </row>
    <row r="58" spans="1:3" ht="18" customHeight="1">
      <c r="A58" s="1219" t="s">
        <v>387</v>
      </c>
      <c r="B58" s="1217">
        <v>591</v>
      </c>
      <c r="C58" s="1218">
        <v>33</v>
      </c>
    </row>
    <row r="59" spans="1:3" ht="18" customHeight="1">
      <c r="A59" s="1219" t="s">
        <v>388</v>
      </c>
      <c r="B59" s="1217">
        <v>400</v>
      </c>
      <c r="C59" s="1218">
        <v>30</v>
      </c>
    </row>
    <row r="60" spans="1:3" ht="18" customHeight="1">
      <c r="A60" s="1219" t="s">
        <v>389</v>
      </c>
      <c r="B60" s="1217">
        <v>184</v>
      </c>
      <c r="C60" s="1218">
        <v>34</v>
      </c>
    </row>
    <row r="61" spans="1:3" ht="18" customHeight="1">
      <c r="A61" s="1219" t="s">
        <v>390</v>
      </c>
      <c r="B61" s="1217">
        <v>149</v>
      </c>
      <c r="C61" s="1218">
        <v>39</v>
      </c>
    </row>
    <row r="62" spans="1:3" ht="18" customHeight="1">
      <c r="A62" s="1219" t="s">
        <v>391</v>
      </c>
      <c r="B62" s="1217">
        <v>180</v>
      </c>
      <c r="C62" s="1218">
        <v>33</v>
      </c>
    </row>
    <row r="63" spans="1:3" ht="18" customHeight="1">
      <c r="A63" s="1219" t="s">
        <v>392</v>
      </c>
      <c r="B63" s="1217">
        <v>157</v>
      </c>
      <c r="C63" s="1218">
        <v>20</v>
      </c>
    </row>
    <row r="64" spans="1:3" ht="18" customHeight="1">
      <c r="A64" s="1219" t="s">
        <v>393</v>
      </c>
      <c r="B64" s="1217">
        <v>1391</v>
      </c>
      <c r="C64" s="1218">
        <v>30</v>
      </c>
    </row>
    <row r="65" spans="1:3" ht="16.5" customHeight="1">
      <c r="A65" s="1221" t="s">
        <v>394</v>
      </c>
      <c r="B65" s="1222">
        <v>60</v>
      </c>
      <c r="C65" s="1223">
        <v>397</v>
      </c>
    </row>
  </sheetData>
  <sheetProtection/>
  <mergeCells count="1">
    <mergeCell ref="A1:C1"/>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sheetPr>
    <tabColor theme="9" tint="0.4000000059604645"/>
  </sheetPr>
  <dimension ref="A1:H37"/>
  <sheetViews>
    <sheetView zoomScaleSheetLayoutView="100" workbookViewId="0" topLeftCell="A1">
      <selection activeCell="A1" sqref="A1:H1"/>
    </sheetView>
  </sheetViews>
  <sheetFormatPr defaultColWidth="8.00390625" defaultRowHeight="14.25"/>
  <cols>
    <col min="1" max="1" width="43.75390625" style="1325" customWidth="1"/>
    <col min="2" max="2" width="10.125" style="1325" customWidth="1"/>
    <col min="3" max="8" width="8.75390625" style="1325" customWidth="1"/>
    <col min="9" max="16384" width="8.00390625" style="1325" customWidth="1"/>
  </cols>
  <sheetData>
    <row r="1" spans="1:8" s="1325" customFormat="1" ht="58.5" customHeight="1">
      <c r="A1" s="1326" t="s">
        <v>66</v>
      </c>
      <c r="B1" s="1326"/>
      <c r="C1" s="1326"/>
      <c r="D1" s="1326"/>
      <c r="E1" s="1326"/>
      <c r="F1" s="1326"/>
      <c r="G1" s="1326"/>
      <c r="H1" s="1326"/>
    </row>
    <row r="2" spans="1:8" s="1325" customFormat="1" ht="16.5" customHeight="1">
      <c r="A2" s="1327" t="s">
        <v>460</v>
      </c>
      <c r="B2" s="1328" t="s">
        <v>156</v>
      </c>
      <c r="C2" s="1329" t="s">
        <v>1324</v>
      </c>
      <c r="D2" s="1330"/>
      <c r="E2" s="1331"/>
      <c r="F2" s="1332"/>
      <c r="G2" s="1332"/>
      <c r="H2" s="1333"/>
    </row>
    <row r="3" spans="1:8" s="1325" customFormat="1" ht="16.5" customHeight="1">
      <c r="A3" s="1334"/>
      <c r="B3" s="1335"/>
      <c r="C3" s="1336"/>
      <c r="D3" s="1336"/>
      <c r="E3" s="1336" t="s">
        <v>1325</v>
      </c>
      <c r="F3" s="1336"/>
      <c r="G3" s="1336" t="s">
        <v>1326</v>
      </c>
      <c r="H3" s="1337"/>
    </row>
    <row r="4" spans="1:8" s="1325" customFormat="1" ht="16.5" customHeight="1">
      <c r="A4" s="1334"/>
      <c r="B4" s="1335"/>
      <c r="C4" s="1338" t="s">
        <v>169</v>
      </c>
      <c r="D4" s="1338" t="s">
        <v>168</v>
      </c>
      <c r="E4" s="1338" t="s">
        <v>169</v>
      </c>
      <c r="F4" s="1338" t="s">
        <v>168</v>
      </c>
      <c r="G4" s="1338" t="s">
        <v>169</v>
      </c>
      <c r="H4" s="1339" t="s">
        <v>168</v>
      </c>
    </row>
    <row r="5" spans="1:8" s="1325" customFormat="1" ht="19.5" customHeight="1">
      <c r="A5" s="1340" t="s">
        <v>1390</v>
      </c>
      <c r="B5" s="1341"/>
      <c r="C5" s="1342"/>
      <c r="D5" s="1343"/>
      <c r="E5" s="1343"/>
      <c r="F5" s="1343"/>
      <c r="G5" s="1344"/>
      <c r="H5" s="1345"/>
    </row>
    <row r="6" spans="1:8" s="1325" customFormat="1" ht="19.5" customHeight="1">
      <c r="A6" s="1346" t="s">
        <v>1391</v>
      </c>
      <c r="B6" s="1341" t="s">
        <v>217</v>
      </c>
      <c r="C6" s="1347">
        <v>8766.6</v>
      </c>
      <c r="D6" s="1348">
        <v>567.0999999999999</v>
      </c>
      <c r="E6" s="1348">
        <v>8765.5</v>
      </c>
      <c r="F6" s="1348">
        <v>560.3</v>
      </c>
      <c r="G6" s="1349">
        <v>1.1</v>
      </c>
      <c r="H6" s="1350">
        <v>6.8</v>
      </c>
    </row>
    <row r="7" spans="1:8" s="1325" customFormat="1" ht="19.5" customHeight="1">
      <c r="A7" s="1346" t="s">
        <v>1392</v>
      </c>
      <c r="B7" s="1341" t="s">
        <v>217</v>
      </c>
      <c r="C7" s="1347">
        <v>3427.7</v>
      </c>
      <c r="D7" s="1348">
        <v>4191.9</v>
      </c>
      <c r="E7" s="1348">
        <v>3031.6</v>
      </c>
      <c r="F7" s="1348">
        <v>4070.6</v>
      </c>
      <c r="G7" s="1349">
        <v>396.1</v>
      </c>
      <c r="H7" s="1350">
        <v>121.3</v>
      </c>
    </row>
    <row r="8" spans="1:8" s="1325" customFormat="1" ht="19.5" customHeight="1">
      <c r="A8" s="1346" t="s">
        <v>1393</v>
      </c>
      <c r="B8" s="1341" t="s">
        <v>217</v>
      </c>
      <c r="C8" s="1347">
        <v>13138.9</v>
      </c>
      <c r="D8" s="1348">
        <v>12230.6</v>
      </c>
      <c r="E8" s="1348">
        <v>10629.8</v>
      </c>
      <c r="F8" s="1348">
        <v>11599.7</v>
      </c>
      <c r="G8" s="1349">
        <v>2509.1</v>
      </c>
      <c r="H8" s="1350">
        <v>630.9</v>
      </c>
    </row>
    <row r="9" spans="1:8" s="1325" customFormat="1" ht="19.5" customHeight="1">
      <c r="A9" s="1340" t="s">
        <v>1394</v>
      </c>
      <c r="B9" s="1341"/>
      <c r="C9" s="1348"/>
      <c r="D9" s="1348"/>
      <c r="E9" s="1348"/>
      <c r="F9" s="1348"/>
      <c r="G9" s="1349"/>
      <c r="H9" s="1350"/>
    </row>
    <row r="10" spans="1:8" s="1325" customFormat="1" ht="19.5" customHeight="1">
      <c r="A10" s="1346" t="s">
        <v>1395</v>
      </c>
      <c r="B10" s="1341" t="s">
        <v>217</v>
      </c>
      <c r="C10" s="1347">
        <v>1464.9</v>
      </c>
      <c r="D10" s="1348">
        <v>1967.2</v>
      </c>
      <c r="E10" s="1348">
        <v>1464.9</v>
      </c>
      <c r="F10" s="1348">
        <v>1967.2</v>
      </c>
      <c r="G10" s="1348"/>
      <c r="H10" s="1350"/>
    </row>
    <row r="11" spans="1:8" s="1325" customFormat="1" ht="19.5" customHeight="1">
      <c r="A11" s="1346" t="s">
        <v>1396</v>
      </c>
      <c r="B11" s="1341" t="s">
        <v>217</v>
      </c>
      <c r="C11" s="1348"/>
      <c r="D11" s="1348"/>
      <c r="E11" s="1348"/>
      <c r="F11" s="1348"/>
      <c r="G11" s="1348"/>
      <c r="H11" s="1350"/>
    </row>
    <row r="12" spans="1:8" s="1325" customFormat="1" ht="19.5" customHeight="1">
      <c r="A12" s="1346" t="s">
        <v>1397</v>
      </c>
      <c r="B12" s="1341" t="s">
        <v>217</v>
      </c>
      <c r="C12" s="1348"/>
      <c r="D12" s="1348"/>
      <c r="E12" s="1348"/>
      <c r="F12" s="1348"/>
      <c r="G12" s="1348"/>
      <c r="H12" s="1350"/>
    </row>
    <row r="13" spans="1:8" s="1325" customFormat="1" ht="19.5" customHeight="1">
      <c r="A13" s="1346" t="s">
        <v>1398</v>
      </c>
      <c r="B13" s="1341" t="s">
        <v>217</v>
      </c>
      <c r="C13" s="1347">
        <v>361.5</v>
      </c>
      <c r="D13" s="1348">
        <v>128.4</v>
      </c>
      <c r="E13" s="1348">
        <v>361.5</v>
      </c>
      <c r="F13" s="1348">
        <v>128.4</v>
      </c>
      <c r="G13" s="1348"/>
      <c r="H13" s="1350"/>
    </row>
    <row r="14" spans="1:8" s="1325" customFormat="1" ht="19.5" customHeight="1">
      <c r="A14" s="1340" t="s">
        <v>1399</v>
      </c>
      <c r="B14" s="1341"/>
      <c r="C14" s="1348"/>
      <c r="D14" s="1348"/>
      <c r="E14" s="1348"/>
      <c r="F14" s="1348"/>
      <c r="G14" s="1349"/>
      <c r="H14" s="1350"/>
    </row>
    <row r="15" spans="1:8" s="1325" customFormat="1" ht="19.5" customHeight="1">
      <c r="A15" s="1346" t="s">
        <v>1400</v>
      </c>
      <c r="B15" s="1341" t="s">
        <v>1358</v>
      </c>
      <c r="C15" s="1347">
        <v>447</v>
      </c>
      <c r="D15" s="1347">
        <v>514</v>
      </c>
      <c r="E15" s="1348">
        <v>365</v>
      </c>
      <c r="F15" s="1348">
        <v>374</v>
      </c>
      <c r="G15" s="1349">
        <v>82</v>
      </c>
      <c r="H15" s="1350">
        <v>140</v>
      </c>
    </row>
    <row r="16" spans="1:8" s="1325" customFormat="1" ht="19.5" customHeight="1">
      <c r="A16" s="1346" t="s">
        <v>1401</v>
      </c>
      <c r="B16" s="1341" t="s">
        <v>215</v>
      </c>
      <c r="C16" s="1347">
        <v>4023</v>
      </c>
      <c r="D16" s="1347">
        <v>3927</v>
      </c>
      <c r="E16" s="1348">
        <v>2945</v>
      </c>
      <c r="F16" s="1348">
        <v>2697</v>
      </c>
      <c r="G16" s="1349">
        <v>1078</v>
      </c>
      <c r="H16" s="1350">
        <v>1230</v>
      </c>
    </row>
    <row r="17" spans="1:8" s="1325" customFormat="1" ht="19.5" customHeight="1">
      <c r="A17" s="1346" t="s">
        <v>1402</v>
      </c>
      <c r="B17" s="1341" t="s">
        <v>1403</v>
      </c>
      <c r="C17" s="1347">
        <v>34675</v>
      </c>
      <c r="D17" s="1348">
        <v>32375</v>
      </c>
      <c r="E17" s="1348">
        <v>25930</v>
      </c>
      <c r="F17" s="1348">
        <v>22556</v>
      </c>
      <c r="G17" s="1349">
        <v>8745</v>
      </c>
      <c r="H17" s="1350">
        <v>9819</v>
      </c>
    </row>
    <row r="18" spans="1:8" s="1325" customFormat="1" ht="19.5" customHeight="1">
      <c r="A18" s="1346" t="s">
        <v>1404</v>
      </c>
      <c r="B18" s="1341" t="s">
        <v>217</v>
      </c>
      <c r="C18" s="1348">
        <v>148020</v>
      </c>
      <c r="D18" s="1348">
        <v>111393.9</v>
      </c>
      <c r="E18" s="1348">
        <v>107625.8</v>
      </c>
      <c r="F18" s="1348">
        <v>75341.2</v>
      </c>
      <c r="G18" s="1349">
        <v>40394.2</v>
      </c>
      <c r="H18" s="1350">
        <v>36052.7</v>
      </c>
    </row>
    <row r="19" spans="1:8" s="1325" customFormat="1" ht="19.5" customHeight="1">
      <c r="A19" s="1346" t="s">
        <v>1405</v>
      </c>
      <c r="B19" s="1341" t="s">
        <v>217</v>
      </c>
      <c r="C19" s="1347">
        <v>8766.6</v>
      </c>
      <c r="D19" s="1348">
        <v>547.3</v>
      </c>
      <c r="E19" s="1348">
        <v>8765.5</v>
      </c>
      <c r="F19" s="1348">
        <v>540.5</v>
      </c>
      <c r="G19" s="1349">
        <v>1.1</v>
      </c>
      <c r="H19" s="1350">
        <v>6.8</v>
      </c>
    </row>
    <row r="20" spans="1:8" s="1325" customFormat="1" ht="19.5" customHeight="1">
      <c r="A20" s="1340" t="s">
        <v>1406</v>
      </c>
      <c r="B20" s="1341"/>
      <c r="C20" s="1348"/>
      <c r="D20" s="1348"/>
      <c r="E20" s="1348"/>
      <c r="F20" s="1348"/>
      <c r="G20" s="1349"/>
      <c r="H20" s="1350"/>
    </row>
    <row r="21" spans="1:8" s="1325" customFormat="1" ht="19.5" customHeight="1">
      <c r="A21" s="1346" t="s">
        <v>1407</v>
      </c>
      <c r="B21" s="1341" t="s">
        <v>215</v>
      </c>
      <c r="C21" s="1347">
        <v>4463</v>
      </c>
      <c r="D21" s="1347">
        <v>4323</v>
      </c>
      <c r="E21" s="1348">
        <v>3246</v>
      </c>
      <c r="F21" s="1347">
        <v>3039</v>
      </c>
      <c r="G21" s="1349">
        <v>1217</v>
      </c>
      <c r="H21" s="1350">
        <v>1284</v>
      </c>
    </row>
    <row r="22" spans="1:8" s="1325" customFormat="1" ht="19.5" customHeight="1">
      <c r="A22" s="1346" t="s">
        <v>1408</v>
      </c>
      <c r="B22" s="1341" t="s">
        <v>215</v>
      </c>
      <c r="C22" s="1347">
        <v>2807</v>
      </c>
      <c r="D22" s="1347">
        <v>2787</v>
      </c>
      <c r="E22" s="1348">
        <v>1833</v>
      </c>
      <c r="F22" s="1347">
        <v>1749</v>
      </c>
      <c r="G22" s="1349">
        <v>974</v>
      </c>
      <c r="H22" s="1350">
        <v>1038</v>
      </c>
    </row>
    <row r="23" spans="1:8" s="1325" customFormat="1" ht="19.5" customHeight="1">
      <c r="A23" s="1346" t="s">
        <v>1409</v>
      </c>
      <c r="B23" s="1341" t="s">
        <v>215</v>
      </c>
      <c r="C23" s="1347">
        <v>440</v>
      </c>
      <c r="D23" s="1347">
        <v>396</v>
      </c>
      <c r="E23" s="1348">
        <v>301</v>
      </c>
      <c r="F23" s="1347">
        <v>342</v>
      </c>
      <c r="G23" s="1349">
        <v>139</v>
      </c>
      <c r="H23" s="1350">
        <v>54</v>
      </c>
    </row>
    <row r="24" spans="1:8" s="1325" customFormat="1" ht="19.5" customHeight="1">
      <c r="A24" s="1346" t="s">
        <v>1410</v>
      </c>
      <c r="B24" s="1341" t="s">
        <v>217</v>
      </c>
      <c r="C24" s="1347">
        <v>152620.5</v>
      </c>
      <c r="D24" s="1348">
        <v>118044.7</v>
      </c>
      <c r="E24" s="1348">
        <v>109509.1</v>
      </c>
      <c r="F24" s="1348">
        <v>77597.4</v>
      </c>
      <c r="G24" s="1349">
        <v>43111.4</v>
      </c>
      <c r="H24" s="1350">
        <v>40447.3</v>
      </c>
    </row>
    <row r="25" spans="1:8" s="1325" customFormat="1" ht="19.5" customHeight="1">
      <c r="A25" s="1340" t="s">
        <v>1411</v>
      </c>
      <c r="B25" s="1341" t="s">
        <v>1245</v>
      </c>
      <c r="C25" s="1343"/>
      <c r="D25" s="1343"/>
      <c r="E25" s="1343"/>
      <c r="F25" s="1343"/>
      <c r="G25" s="1351"/>
      <c r="H25" s="1352"/>
    </row>
    <row r="26" spans="1:8" s="1325" customFormat="1" ht="19.5" customHeight="1">
      <c r="A26" s="1346" t="s">
        <v>1412</v>
      </c>
      <c r="B26" s="1341" t="s">
        <v>222</v>
      </c>
      <c r="C26" s="1353">
        <v>0.9</v>
      </c>
      <c r="D26" s="1353">
        <v>0.99</v>
      </c>
      <c r="E26" s="1353">
        <v>0.85</v>
      </c>
      <c r="F26" s="1353">
        <v>0.89</v>
      </c>
      <c r="G26" s="1353">
        <v>1.1</v>
      </c>
      <c r="H26" s="1354">
        <v>1.33</v>
      </c>
    </row>
    <row r="27" spans="1:8" s="1325" customFormat="1" ht="19.5" customHeight="1">
      <c r="A27" s="1346" t="s">
        <v>1413</v>
      </c>
      <c r="B27" s="1341" t="s">
        <v>222</v>
      </c>
      <c r="C27" s="1353"/>
      <c r="D27" s="1355"/>
      <c r="E27" s="1355"/>
      <c r="F27" s="1355"/>
      <c r="G27" s="1356"/>
      <c r="H27" s="1357"/>
    </row>
    <row r="28" spans="1:8" s="1325" customFormat="1" ht="19.5" customHeight="1">
      <c r="A28" s="1346" t="s">
        <v>1414</v>
      </c>
      <c r="B28" s="1341" t="s">
        <v>222</v>
      </c>
      <c r="C28" s="1353">
        <v>4.86</v>
      </c>
      <c r="D28" s="1355">
        <v>11.67</v>
      </c>
      <c r="E28" s="1355">
        <v>0.24</v>
      </c>
      <c r="F28" s="1355"/>
      <c r="G28" s="1356">
        <v>17.61</v>
      </c>
      <c r="H28" s="1357">
        <v>36.8</v>
      </c>
    </row>
    <row r="29" spans="1:8" s="1325" customFormat="1" ht="19.5" customHeight="1">
      <c r="A29" s="1346" t="s">
        <v>1415</v>
      </c>
      <c r="B29" s="1341" t="s">
        <v>222</v>
      </c>
      <c r="C29" s="1353">
        <v>1.2</v>
      </c>
      <c r="D29" s="1355">
        <v>0.21</v>
      </c>
      <c r="E29" s="1355">
        <v>1.65</v>
      </c>
      <c r="F29" s="1355">
        <v>0.32</v>
      </c>
      <c r="G29" s="1356">
        <v>0.01</v>
      </c>
      <c r="H29" s="1357"/>
    </row>
    <row r="30" spans="1:8" s="1325" customFormat="1" ht="19.5" customHeight="1">
      <c r="A30" s="1346" t="s">
        <v>1416</v>
      </c>
      <c r="B30" s="1341" t="s">
        <v>222</v>
      </c>
      <c r="C30" s="1353">
        <v>99.94</v>
      </c>
      <c r="D30" s="1355">
        <v>93.33</v>
      </c>
      <c r="E30" s="1355">
        <v>100</v>
      </c>
      <c r="F30" s="1355">
        <v>96.49</v>
      </c>
      <c r="G30" s="1356">
        <v>99.8</v>
      </c>
      <c r="H30" s="1357">
        <v>86.53</v>
      </c>
    </row>
    <row r="31" spans="1:8" s="1325" customFormat="1" ht="19.5" customHeight="1">
      <c r="A31" s="1346" t="s">
        <v>1417</v>
      </c>
      <c r="B31" s="1341" t="s">
        <v>222</v>
      </c>
      <c r="C31" s="1353">
        <v>4.04</v>
      </c>
      <c r="D31" s="1355">
        <v>4.79</v>
      </c>
      <c r="E31" s="1355">
        <v>4.26</v>
      </c>
      <c r="F31" s="1355">
        <v>5</v>
      </c>
      <c r="G31" s="1356">
        <v>3.44</v>
      </c>
      <c r="H31" s="1357">
        <v>4.23</v>
      </c>
    </row>
    <row r="32" spans="1:8" s="1325" customFormat="1" ht="19.5" customHeight="1">
      <c r="A32" s="1346" t="s">
        <v>1418</v>
      </c>
      <c r="B32" s="1341" t="s">
        <v>222</v>
      </c>
      <c r="C32" s="1353">
        <v>37.76</v>
      </c>
      <c r="D32" s="1355">
        <v>38.02</v>
      </c>
      <c r="E32" s="1355">
        <v>35.51</v>
      </c>
      <c r="F32" s="1355">
        <v>35.47</v>
      </c>
      <c r="G32" s="1356">
        <v>45.4</v>
      </c>
      <c r="H32" s="1357">
        <v>46.48</v>
      </c>
    </row>
    <row r="33" spans="1:8" s="1325" customFormat="1" ht="19.5" customHeight="1">
      <c r="A33" s="1346" t="s">
        <v>1419</v>
      </c>
      <c r="B33" s="1341" t="s">
        <v>222</v>
      </c>
      <c r="C33" s="1353">
        <v>11.44</v>
      </c>
      <c r="D33" s="1355">
        <v>12.92</v>
      </c>
      <c r="E33" s="1355">
        <v>11.45</v>
      </c>
      <c r="F33" s="1355">
        <v>12.93</v>
      </c>
      <c r="G33" s="1356"/>
      <c r="H33" s="1357"/>
    </row>
    <row r="34" spans="1:8" s="1325" customFormat="1" ht="19.5" customHeight="1">
      <c r="A34" s="1346" t="s">
        <v>1420</v>
      </c>
      <c r="B34" s="1341" t="s">
        <v>222</v>
      </c>
      <c r="C34" s="1353">
        <v>35.39</v>
      </c>
      <c r="D34" s="1355">
        <v>33.33</v>
      </c>
      <c r="E34" s="1355">
        <v>34.41</v>
      </c>
      <c r="F34" s="1355">
        <v>29.8</v>
      </c>
      <c r="G34" s="1356">
        <v>44.44</v>
      </c>
      <c r="H34" s="1357">
        <v>66.67</v>
      </c>
    </row>
    <row r="35" spans="1:8" s="1325" customFormat="1" ht="19.5" customHeight="1">
      <c r="A35" s="1346" t="s">
        <v>1421</v>
      </c>
      <c r="B35" s="1341" t="s">
        <v>222</v>
      </c>
      <c r="C35" s="1353">
        <v>16.54</v>
      </c>
      <c r="D35" s="1355">
        <v>17.46</v>
      </c>
      <c r="E35" s="1355">
        <v>21.14</v>
      </c>
      <c r="F35" s="1355">
        <v>22.89</v>
      </c>
      <c r="G35" s="1356"/>
      <c r="H35" s="1357"/>
    </row>
    <row r="36" spans="1:8" s="1325" customFormat="1" ht="19.5" customHeight="1">
      <c r="A36" s="1346" t="s">
        <v>1422</v>
      </c>
      <c r="B36" s="1341" t="s">
        <v>222</v>
      </c>
      <c r="C36" s="1353">
        <v>4.3</v>
      </c>
      <c r="D36" s="1355">
        <v>5.22</v>
      </c>
      <c r="E36" s="1355">
        <v>4.16</v>
      </c>
      <c r="F36" s="1355">
        <v>5.53</v>
      </c>
      <c r="G36" s="1356">
        <v>4.81</v>
      </c>
      <c r="H36" s="1357">
        <v>4.26</v>
      </c>
    </row>
    <row r="37" spans="1:8" s="1325" customFormat="1" ht="19.5" customHeight="1">
      <c r="A37" s="1358" t="s">
        <v>1423</v>
      </c>
      <c r="B37" s="1359" t="s">
        <v>1424</v>
      </c>
      <c r="C37" s="1360">
        <v>121.54</v>
      </c>
      <c r="D37" s="1360">
        <v>93.12</v>
      </c>
      <c r="E37" s="1360">
        <v>165.89</v>
      </c>
      <c r="F37" s="1360">
        <v>126.27</v>
      </c>
      <c r="G37" s="1361"/>
      <c r="H37" s="1362"/>
    </row>
  </sheetData>
  <sheetProtection/>
  <mergeCells count="7">
    <mergeCell ref="A1:H1"/>
    <mergeCell ref="E2:H2"/>
    <mergeCell ref="E3:F3"/>
    <mergeCell ref="G3:H3"/>
    <mergeCell ref="A2:A4"/>
    <mergeCell ref="B2:B4"/>
    <mergeCell ref="C2:D3"/>
  </mergeCells>
  <printOptions/>
  <pageMargins left="0.75" right="0.75" top="1" bottom="1" header="0.51" footer="0.51"/>
  <pageSetup orientation="portrait" paperSize="9"/>
</worksheet>
</file>

<file path=xl/worksheets/sheet71.xml><?xml version="1.0" encoding="utf-8"?>
<worksheet xmlns="http://schemas.openxmlformats.org/spreadsheetml/2006/main" xmlns:r="http://schemas.openxmlformats.org/officeDocument/2006/relationships">
  <sheetPr>
    <tabColor indexed="41"/>
  </sheetPr>
  <dimension ref="A1:I26"/>
  <sheetViews>
    <sheetView workbookViewId="0" topLeftCell="A1">
      <selection activeCell="L4" sqref="L4"/>
    </sheetView>
  </sheetViews>
  <sheetFormatPr defaultColWidth="9.00390625" defaultRowHeight="18.75" customHeight="1"/>
  <cols>
    <col min="1" max="16384" width="9.00390625" style="1324" customWidth="1"/>
  </cols>
  <sheetData>
    <row r="1" spans="1:9" ht="40.5" customHeight="1">
      <c r="A1" s="2" t="s">
        <v>480</v>
      </c>
      <c r="B1" s="2"/>
      <c r="C1" s="2"/>
      <c r="D1" s="2"/>
      <c r="E1" s="2"/>
      <c r="F1" s="2"/>
      <c r="G1" s="2"/>
      <c r="H1" s="2"/>
      <c r="I1" s="2"/>
    </row>
    <row r="3" spans="1:9" ht="96.75" customHeight="1">
      <c r="A3" s="3" t="s">
        <v>1425</v>
      </c>
      <c r="B3" s="3"/>
      <c r="C3" s="3"/>
      <c r="D3" s="3"/>
      <c r="E3" s="3"/>
      <c r="F3" s="3"/>
      <c r="G3" s="3"/>
      <c r="H3" s="3"/>
      <c r="I3" s="3"/>
    </row>
    <row r="4" spans="1:9" ht="88.5" customHeight="1">
      <c r="A4" s="87" t="s">
        <v>1426</v>
      </c>
      <c r="B4" s="3"/>
      <c r="C4" s="3"/>
      <c r="D4" s="3"/>
      <c r="E4" s="3"/>
      <c r="F4" s="3"/>
      <c r="G4" s="3"/>
      <c r="H4" s="3"/>
      <c r="I4" s="3"/>
    </row>
    <row r="5" spans="1:9" ht="114" customHeight="1">
      <c r="A5" s="3" t="s">
        <v>1427</v>
      </c>
      <c r="B5" s="3"/>
      <c r="C5" s="3"/>
      <c r="D5" s="3"/>
      <c r="E5" s="3"/>
      <c r="F5" s="3"/>
      <c r="G5" s="3"/>
      <c r="H5" s="3"/>
      <c r="I5" s="3"/>
    </row>
    <row r="6" spans="1:9" ht="51" customHeight="1">
      <c r="A6" s="3" t="s">
        <v>1428</v>
      </c>
      <c r="B6" s="3"/>
      <c r="C6" s="3"/>
      <c r="D6" s="3"/>
      <c r="E6" s="3"/>
      <c r="F6" s="3"/>
      <c r="G6" s="3"/>
      <c r="H6" s="3"/>
      <c r="I6" s="3"/>
    </row>
    <row r="7" spans="1:9" ht="78" customHeight="1">
      <c r="A7" s="3" t="s">
        <v>1429</v>
      </c>
      <c r="B7" s="3"/>
      <c r="C7" s="3"/>
      <c r="D7" s="3"/>
      <c r="E7" s="3"/>
      <c r="F7" s="3"/>
      <c r="G7" s="3"/>
      <c r="H7" s="3"/>
      <c r="I7" s="3"/>
    </row>
    <row r="8" spans="1:9" ht="79.5" customHeight="1">
      <c r="A8" s="3" t="s">
        <v>1430</v>
      </c>
      <c r="B8" s="3"/>
      <c r="C8" s="3"/>
      <c r="D8" s="3"/>
      <c r="E8" s="3"/>
      <c r="F8" s="3"/>
      <c r="G8" s="3"/>
      <c r="H8" s="3"/>
      <c r="I8" s="3"/>
    </row>
    <row r="9" spans="1:9" ht="67.5" customHeight="1">
      <c r="A9" s="3" t="s">
        <v>1431</v>
      </c>
      <c r="B9" s="3"/>
      <c r="C9" s="3"/>
      <c r="D9" s="3"/>
      <c r="E9" s="3"/>
      <c r="F9" s="3"/>
      <c r="G9" s="3"/>
      <c r="H9" s="3"/>
      <c r="I9" s="3"/>
    </row>
    <row r="10" spans="1:9" ht="41.25" customHeight="1">
      <c r="A10" s="3" t="s">
        <v>1432</v>
      </c>
      <c r="B10" s="3"/>
      <c r="C10" s="3"/>
      <c r="D10" s="3"/>
      <c r="E10" s="3"/>
      <c r="F10" s="3"/>
      <c r="G10" s="3"/>
      <c r="H10" s="3"/>
      <c r="I10" s="3"/>
    </row>
    <row r="11" spans="1:9" ht="67.5" customHeight="1">
      <c r="A11" s="3" t="s">
        <v>1433</v>
      </c>
      <c r="B11" s="3"/>
      <c r="C11" s="3"/>
      <c r="D11" s="3"/>
      <c r="E11" s="3"/>
      <c r="F11" s="3"/>
      <c r="G11" s="3"/>
      <c r="H11" s="3"/>
      <c r="I11" s="3"/>
    </row>
    <row r="12" spans="1:9" ht="18.75" customHeight="1">
      <c r="A12" s="3" t="s">
        <v>1434</v>
      </c>
      <c r="B12" s="3"/>
      <c r="C12" s="3"/>
      <c r="D12" s="3"/>
      <c r="E12" s="3"/>
      <c r="F12" s="3"/>
      <c r="G12" s="3"/>
      <c r="H12" s="3"/>
      <c r="I12" s="3"/>
    </row>
    <row r="13" spans="1:9" ht="40.5" customHeight="1">
      <c r="A13" s="3" t="s">
        <v>1435</v>
      </c>
      <c r="B13" s="3"/>
      <c r="C13" s="3"/>
      <c r="D13" s="3"/>
      <c r="E13" s="3"/>
      <c r="F13" s="3"/>
      <c r="G13" s="3"/>
      <c r="H13" s="3"/>
      <c r="I13" s="3"/>
    </row>
    <row r="14" spans="1:9" ht="45.75" customHeight="1">
      <c r="A14" s="3" t="s">
        <v>1436</v>
      </c>
      <c r="B14" s="3"/>
      <c r="C14" s="3"/>
      <c r="D14" s="3"/>
      <c r="E14" s="3"/>
      <c r="F14" s="3"/>
      <c r="G14" s="3"/>
      <c r="H14" s="3"/>
      <c r="I14" s="3"/>
    </row>
    <row r="15" spans="1:9" ht="18.75" customHeight="1">
      <c r="A15" s="3" t="s">
        <v>1437</v>
      </c>
      <c r="B15" s="3"/>
      <c r="C15" s="3"/>
      <c r="D15" s="3"/>
      <c r="E15" s="3"/>
      <c r="F15" s="3"/>
      <c r="G15" s="3"/>
      <c r="H15" s="3"/>
      <c r="I15" s="3"/>
    </row>
    <row r="16" spans="1:9" ht="18.75" customHeight="1">
      <c r="A16" s="3" t="s">
        <v>1438</v>
      </c>
      <c r="B16" s="3"/>
      <c r="C16" s="3"/>
      <c r="D16" s="3"/>
      <c r="E16" s="3"/>
      <c r="F16" s="3"/>
      <c r="G16" s="3"/>
      <c r="H16" s="3"/>
      <c r="I16" s="3"/>
    </row>
    <row r="17" spans="1:9" ht="34.5" customHeight="1">
      <c r="A17" s="3" t="s">
        <v>1439</v>
      </c>
      <c r="B17" s="3"/>
      <c r="C17" s="3"/>
      <c r="D17" s="3"/>
      <c r="E17" s="3"/>
      <c r="F17" s="3"/>
      <c r="G17" s="3"/>
      <c r="H17" s="3"/>
      <c r="I17" s="3"/>
    </row>
    <row r="18" spans="1:9" ht="38.25" customHeight="1">
      <c r="A18" s="3" t="s">
        <v>1440</v>
      </c>
      <c r="B18" s="3"/>
      <c r="C18" s="3"/>
      <c r="D18" s="3"/>
      <c r="E18" s="3"/>
      <c r="F18" s="3"/>
      <c r="G18" s="3"/>
      <c r="H18" s="3"/>
      <c r="I18" s="3"/>
    </row>
    <row r="19" spans="1:9" ht="52.5" customHeight="1">
      <c r="A19" s="3" t="s">
        <v>1441</v>
      </c>
      <c r="B19" s="3"/>
      <c r="C19" s="3"/>
      <c r="D19" s="3"/>
      <c r="E19" s="3"/>
      <c r="F19" s="3"/>
      <c r="G19" s="3"/>
      <c r="H19" s="3"/>
      <c r="I19" s="3"/>
    </row>
    <row r="20" spans="1:9" ht="34.5" customHeight="1">
      <c r="A20" s="3" t="s">
        <v>1442</v>
      </c>
      <c r="B20" s="3"/>
      <c r="C20" s="3"/>
      <c r="D20" s="3"/>
      <c r="E20" s="3"/>
      <c r="F20" s="3"/>
      <c r="G20" s="3"/>
      <c r="H20" s="3"/>
      <c r="I20" s="3"/>
    </row>
    <row r="21" spans="1:9" ht="36.75" customHeight="1">
      <c r="A21" s="3" t="s">
        <v>1443</v>
      </c>
      <c r="B21" s="3"/>
      <c r="C21" s="3"/>
      <c r="D21" s="3"/>
      <c r="E21" s="3"/>
      <c r="F21" s="3"/>
      <c r="G21" s="3"/>
      <c r="H21" s="3"/>
      <c r="I21" s="3"/>
    </row>
    <row r="22" spans="1:9" ht="60.75" customHeight="1">
      <c r="A22" s="3" t="s">
        <v>1444</v>
      </c>
      <c r="B22" s="3"/>
      <c r="C22" s="3"/>
      <c r="D22" s="3"/>
      <c r="E22" s="3"/>
      <c r="F22" s="3"/>
      <c r="G22" s="3"/>
      <c r="H22" s="3"/>
      <c r="I22" s="3"/>
    </row>
    <row r="23" spans="1:9" ht="35.25" customHeight="1">
      <c r="A23" s="87" t="s">
        <v>1445</v>
      </c>
      <c r="B23" s="3"/>
      <c r="C23" s="3"/>
      <c r="D23" s="3"/>
      <c r="E23" s="3"/>
      <c r="F23" s="3"/>
      <c r="G23" s="3"/>
      <c r="H23" s="3"/>
      <c r="I23" s="3"/>
    </row>
    <row r="24" spans="1:9" ht="75.75" customHeight="1">
      <c r="A24" s="3" t="s">
        <v>1446</v>
      </c>
      <c r="B24" s="3"/>
      <c r="C24" s="3"/>
      <c r="D24" s="3"/>
      <c r="E24" s="3"/>
      <c r="F24" s="3"/>
      <c r="G24" s="3"/>
      <c r="H24" s="3"/>
      <c r="I24" s="3"/>
    </row>
    <row r="25" spans="1:9" ht="39.75" customHeight="1">
      <c r="A25" s="3" t="s">
        <v>1447</v>
      </c>
      <c r="B25" s="3"/>
      <c r="C25" s="3"/>
      <c r="D25" s="3"/>
      <c r="E25" s="3"/>
      <c r="F25" s="3"/>
      <c r="G25" s="3"/>
      <c r="H25" s="3"/>
      <c r="I25" s="3"/>
    </row>
    <row r="26" spans="1:9" ht="36" customHeight="1">
      <c r="A26" s="3" t="s">
        <v>1448</v>
      </c>
      <c r="B26" s="3"/>
      <c r="C26" s="3"/>
      <c r="D26" s="3"/>
      <c r="E26" s="3"/>
      <c r="F26" s="3"/>
      <c r="G26" s="3"/>
      <c r="H26" s="3"/>
      <c r="I26" s="3"/>
    </row>
  </sheetData>
  <sheetProtection/>
  <mergeCells count="25">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s>
  <printOptions/>
  <pageMargins left="0.75" right="0.75" top="1" bottom="1" header="0.5" footer="0.5"/>
  <pageSetup horizontalDpi="600" verticalDpi="600" orientation="portrait" paperSize="9"/>
</worksheet>
</file>

<file path=xl/worksheets/sheet72.xml><?xml version="1.0" encoding="utf-8"?>
<worksheet xmlns="http://schemas.openxmlformats.org/spreadsheetml/2006/main" xmlns:r="http://schemas.openxmlformats.org/officeDocument/2006/relationships">
  <sheetPr>
    <tabColor indexed="41"/>
  </sheetPr>
  <dimension ref="A1:I15"/>
  <sheetViews>
    <sheetView workbookViewId="0" topLeftCell="A1">
      <selection activeCell="M8" sqref="A1:IV65536"/>
    </sheetView>
  </sheetViews>
  <sheetFormatPr defaultColWidth="9.00390625" defaultRowHeight="14.25"/>
  <cols>
    <col min="1" max="16384" width="9.00390625" style="1" customWidth="1"/>
  </cols>
  <sheetData>
    <row r="1" spans="1:9" ht="29.25">
      <c r="A1" s="2" t="s">
        <v>149</v>
      </c>
      <c r="B1" s="2"/>
      <c r="C1" s="2"/>
      <c r="D1" s="2"/>
      <c r="E1" s="2"/>
      <c r="F1" s="2"/>
      <c r="G1" s="2"/>
      <c r="H1" s="2"/>
      <c r="I1" s="2"/>
    </row>
    <row r="3" spans="1:9" ht="18.75" customHeight="1">
      <c r="A3" s="87" t="s">
        <v>150</v>
      </c>
      <c r="B3" s="87"/>
      <c r="C3" s="87"/>
      <c r="D3" s="87"/>
      <c r="E3" s="87"/>
      <c r="F3" s="87"/>
      <c r="G3" s="87"/>
      <c r="H3" s="87"/>
      <c r="I3" s="87"/>
    </row>
    <row r="4" spans="1:9" ht="34.5" customHeight="1">
      <c r="A4" s="3" t="s">
        <v>1449</v>
      </c>
      <c r="B4" s="3"/>
      <c r="C4" s="3"/>
      <c r="D4" s="3"/>
      <c r="E4" s="3"/>
      <c r="F4" s="3"/>
      <c r="G4" s="3"/>
      <c r="H4" s="3"/>
      <c r="I4" s="3"/>
    </row>
    <row r="5" spans="1:9" ht="18.75" customHeight="1">
      <c r="A5" s="87" t="s">
        <v>513</v>
      </c>
      <c r="B5" s="87"/>
      <c r="C5" s="87"/>
      <c r="D5" s="87"/>
      <c r="E5" s="87"/>
      <c r="F5" s="87"/>
      <c r="G5" s="87"/>
      <c r="H5" s="87"/>
      <c r="I5" s="87"/>
    </row>
    <row r="6" spans="1:9" ht="36.75" customHeight="1">
      <c r="A6" s="3" t="s">
        <v>1450</v>
      </c>
      <c r="B6" s="3"/>
      <c r="C6" s="3"/>
      <c r="D6" s="3"/>
      <c r="E6" s="3"/>
      <c r="F6" s="3"/>
      <c r="G6" s="3"/>
      <c r="H6" s="3"/>
      <c r="I6" s="3"/>
    </row>
    <row r="7" spans="1:9" ht="18.75" customHeight="1">
      <c r="A7" s="3" t="s">
        <v>1451</v>
      </c>
      <c r="B7" s="3"/>
      <c r="C7" s="3"/>
      <c r="D7" s="3"/>
      <c r="E7" s="3"/>
      <c r="F7" s="3"/>
      <c r="G7" s="3"/>
      <c r="H7" s="3"/>
      <c r="I7" s="3"/>
    </row>
    <row r="8" spans="1:9" ht="18.75" customHeight="1">
      <c r="A8" s="87" t="s">
        <v>1224</v>
      </c>
      <c r="B8" s="87"/>
      <c r="C8" s="87"/>
      <c r="D8" s="87"/>
      <c r="E8" s="87"/>
      <c r="F8" s="87"/>
      <c r="G8" s="87"/>
      <c r="H8" s="87"/>
      <c r="I8" s="87"/>
    </row>
    <row r="9" spans="1:9" ht="18.75" customHeight="1">
      <c r="A9" s="3" t="s">
        <v>1452</v>
      </c>
      <c r="B9" s="3"/>
      <c r="C9" s="3"/>
      <c r="D9" s="3"/>
      <c r="E9" s="3"/>
      <c r="F9" s="3"/>
      <c r="G9" s="3"/>
      <c r="H9" s="3"/>
      <c r="I9" s="3"/>
    </row>
    <row r="10" spans="1:9" ht="78.75" customHeight="1">
      <c r="A10" s="3" t="s">
        <v>1453</v>
      </c>
      <c r="B10" s="3"/>
      <c r="C10" s="3"/>
      <c r="D10" s="3"/>
      <c r="E10" s="3"/>
      <c r="F10" s="3"/>
      <c r="G10" s="3"/>
      <c r="H10" s="3"/>
      <c r="I10" s="3"/>
    </row>
    <row r="11" spans="1:9" ht="18.75" customHeight="1">
      <c r="A11" s="87" t="s">
        <v>1227</v>
      </c>
      <c r="B11" s="87"/>
      <c r="C11" s="87"/>
      <c r="D11" s="87"/>
      <c r="E11" s="87"/>
      <c r="F11" s="87"/>
      <c r="G11" s="87"/>
      <c r="H11" s="87"/>
      <c r="I11" s="87"/>
    </row>
    <row r="12" spans="1:9" ht="18.75" customHeight="1">
      <c r="A12" s="3" t="s">
        <v>1454</v>
      </c>
      <c r="B12" s="3"/>
      <c r="C12" s="3"/>
      <c r="D12" s="3"/>
      <c r="E12" s="3"/>
      <c r="F12" s="3"/>
      <c r="G12" s="3"/>
      <c r="H12" s="3"/>
      <c r="I12" s="3"/>
    </row>
    <row r="13" spans="1:9" ht="18.75" customHeight="1">
      <c r="A13" s="87" t="s">
        <v>1455</v>
      </c>
      <c r="B13" s="87"/>
      <c r="C13" s="87"/>
      <c r="D13" s="87"/>
      <c r="E13" s="87"/>
      <c r="F13" s="87"/>
      <c r="G13" s="87"/>
      <c r="H13" s="87"/>
      <c r="I13" s="87"/>
    </row>
    <row r="14" spans="1:9" ht="32.25" customHeight="1">
      <c r="A14" s="3" t="s">
        <v>1456</v>
      </c>
      <c r="B14" s="3"/>
      <c r="C14" s="3"/>
      <c r="D14" s="3"/>
      <c r="E14" s="3"/>
      <c r="F14" s="3"/>
      <c r="G14" s="3"/>
      <c r="H14" s="3"/>
      <c r="I14" s="3"/>
    </row>
    <row r="15" spans="1:9" ht="32.25" customHeight="1">
      <c r="A15" s="3" t="s">
        <v>1457</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horizontalDpi="600" verticalDpi="600" orientation="portrait" paperSize="9"/>
</worksheet>
</file>

<file path=xl/worksheets/sheet73.xml><?xml version="1.0" encoding="utf-8"?>
<worksheet xmlns="http://schemas.openxmlformats.org/spreadsheetml/2006/main" xmlns:r="http://schemas.openxmlformats.org/officeDocument/2006/relationships">
  <sheetPr>
    <tabColor indexed="41"/>
  </sheetPr>
  <dimension ref="A1:P32"/>
  <sheetViews>
    <sheetView workbookViewId="0" topLeftCell="A1">
      <pane xSplit="3" ySplit="3" topLeftCell="D4" activePane="bottomRight" state="frozen"/>
      <selection pane="bottomRight" activeCell="Q7" sqref="Q7"/>
    </sheetView>
  </sheetViews>
  <sheetFormatPr defaultColWidth="9.00390625" defaultRowHeight="27.75" customHeight="1"/>
  <cols>
    <col min="1" max="2" width="9.00390625" style="1309" customWidth="1"/>
    <col min="3" max="3" width="3.375" style="1309" customWidth="1"/>
    <col min="4" max="12" width="11.875" style="1309" customWidth="1"/>
    <col min="13" max="16384" width="9.00390625" style="1309" customWidth="1"/>
  </cols>
  <sheetData>
    <row r="1" spans="1:16" ht="42.75" customHeight="1">
      <c r="A1" s="6" t="s">
        <v>68</v>
      </c>
      <c r="B1" s="6"/>
      <c r="C1" s="6"/>
      <c r="D1" s="6"/>
      <c r="E1" s="6"/>
      <c r="F1" s="6"/>
      <c r="G1" s="6"/>
      <c r="H1" s="6"/>
      <c r="I1" s="6"/>
      <c r="J1" s="6"/>
      <c r="K1" s="6"/>
      <c r="L1" s="6"/>
      <c r="M1" s="6"/>
      <c r="N1" s="6"/>
      <c r="O1" s="6"/>
      <c r="P1" s="6"/>
    </row>
    <row r="2" spans="1:16" ht="30" customHeight="1">
      <c r="A2" s="368"/>
      <c r="B2" s="368"/>
      <c r="C2" s="368"/>
      <c r="D2" s="368"/>
      <c r="E2" s="368"/>
      <c r="P2" s="1310" t="s">
        <v>1458</v>
      </c>
    </row>
    <row r="3" spans="1:16" ht="39.75" customHeight="1">
      <c r="A3" s="155" t="s">
        <v>155</v>
      </c>
      <c r="B3" s="1311"/>
      <c r="C3" s="1311"/>
      <c r="D3" s="156" t="s">
        <v>157</v>
      </c>
      <c r="E3" s="156" t="s">
        <v>158</v>
      </c>
      <c r="F3" s="156" t="s">
        <v>159</v>
      </c>
      <c r="G3" s="156" t="s">
        <v>160</v>
      </c>
      <c r="H3" s="156" t="s">
        <v>161</v>
      </c>
      <c r="I3" s="156" t="s">
        <v>162</v>
      </c>
      <c r="J3" s="156" t="s">
        <v>163</v>
      </c>
      <c r="K3" s="261" t="s">
        <v>164</v>
      </c>
      <c r="L3" s="261" t="s">
        <v>165</v>
      </c>
      <c r="M3" s="261" t="s">
        <v>166</v>
      </c>
      <c r="N3" s="261" t="s">
        <v>167</v>
      </c>
      <c r="O3" s="261" t="s">
        <v>168</v>
      </c>
      <c r="P3" s="261" t="s">
        <v>169</v>
      </c>
    </row>
    <row r="4" spans="1:16" ht="39.75" customHeight="1">
      <c r="A4" s="410" t="s">
        <v>1459</v>
      </c>
      <c r="B4" s="1312"/>
      <c r="C4" s="1312"/>
      <c r="D4" s="1318">
        <v>549497</v>
      </c>
      <c r="E4" s="1318">
        <v>629174</v>
      </c>
      <c r="F4" s="1319">
        <v>791085</v>
      </c>
      <c r="G4" s="1319">
        <v>716277</v>
      </c>
      <c r="H4" s="1319">
        <v>932920</v>
      </c>
      <c r="I4" s="1319">
        <v>1036273</v>
      </c>
      <c r="J4" s="1313">
        <v>1199367</v>
      </c>
      <c r="K4" s="1319">
        <v>1382813</v>
      </c>
      <c r="L4" s="1319">
        <v>1560005</v>
      </c>
      <c r="M4" s="1319">
        <v>1670553</v>
      </c>
      <c r="N4" s="1319">
        <v>1309485</v>
      </c>
      <c r="O4" s="1319">
        <v>1211192</v>
      </c>
      <c r="P4" s="1319">
        <v>1415541</v>
      </c>
    </row>
    <row r="5" spans="1:16" ht="39.75" customHeight="1">
      <c r="A5" s="1320" t="s">
        <v>1460</v>
      </c>
      <c r="B5" s="1320"/>
      <c r="C5" s="410"/>
      <c r="D5" s="1319">
        <v>478615</v>
      </c>
      <c r="E5" s="1319">
        <v>590857</v>
      </c>
      <c r="F5" s="1319">
        <v>699781</v>
      </c>
      <c r="G5" s="1319">
        <v>716277</v>
      </c>
      <c r="H5" s="1319">
        <v>932920</v>
      </c>
      <c r="I5" s="1319">
        <v>1036273</v>
      </c>
      <c r="J5" s="1313">
        <v>1199367</v>
      </c>
      <c r="K5" s="1319">
        <v>1382813</v>
      </c>
      <c r="L5" s="1319">
        <v>1560005</v>
      </c>
      <c r="M5" s="1319">
        <v>1670553</v>
      </c>
      <c r="N5" s="1319">
        <v>1309485</v>
      </c>
      <c r="O5" s="1319">
        <v>1211192</v>
      </c>
      <c r="P5" s="1319">
        <v>1415541</v>
      </c>
    </row>
    <row r="6" spans="1:16" ht="39.75" customHeight="1">
      <c r="A6" s="673" t="s">
        <v>1461</v>
      </c>
      <c r="B6" s="1314"/>
      <c r="C6" s="1314"/>
      <c r="D6" s="1321">
        <v>102142</v>
      </c>
      <c r="E6" s="1321">
        <v>168688</v>
      </c>
      <c r="F6" s="1321">
        <v>195887</v>
      </c>
      <c r="G6" s="1321">
        <v>198377</v>
      </c>
      <c r="H6" s="1321">
        <v>203606</v>
      </c>
      <c r="I6" s="1321">
        <v>254144</v>
      </c>
      <c r="J6" s="1306">
        <v>389489</v>
      </c>
      <c r="K6" s="1321">
        <v>348458</v>
      </c>
      <c r="L6" s="1321">
        <v>422774</v>
      </c>
      <c r="M6" s="1321">
        <v>465840</v>
      </c>
      <c r="N6" s="1321">
        <v>391641</v>
      </c>
      <c r="O6" s="1321">
        <v>386176</v>
      </c>
      <c r="P6" s="1321">
        <v>509782</v>
      </c>
    </row>
    <row r="7" spans="1:16" ht="39.75" customHeight="1">
      <c r="A7" s="410" t="s">
        <v>1462</v>
      </c>
      <c r="B7" s="1312"/>
      <c r="C7" s="1312"/>
      <c r="D7" s="1306"/>
      <c r="E7" s="1306"/>
      <c r="F7" s="1306"/>
      <c r="G7" s="1306"/>
      <c r="H7" s="1306"/>
      <c r="I7" s="1306"/>
      <c r="J7" s="1306"/>
      <c r="K7" s="1321"/>
      <c r="L7" s="1321"/>
      <c r="M7" s="1321"/>
      <c r="N7" s="1321"/>
      <c r="O7" s="1321"/>
      <c r="P7" s="1321"/>
    </row>
    <row r="8" spans="1:16" ht="39.75" customHeight="1">
      <c r="A8" s="673" t="s">
        <v>1463</v>
      </c>
      <c r="B8" s="1314"/>
      <c r="C8" s="1314"/>
      <c r="D8" s="1321">
        <v>20756</v>
      </c>
      <c r="E8" s="1321">
        <v>20841</v>
      </c>
      <c r="F8" s="1321">
        <v>28293</v>
      </c>
      <c r="G8" s="1321">
        <v>36550</v>
      </c>
      <c r="H8" s="1321">
        <v>33755</v>
      </c>
      <c r="I8" s="1321">
        <v>36995</v>
      </c>
      <c r="J8" s="1306">
        <v>16286</v>
      </c>
      <c r="K8" s="1321">
        <v>69659</v>
      </c>
      <c r="L8" s="1321">
        <v>79017</v>
      </c>
      <c r="M8" s="1321">
        <v>70582</v>
      </c>
      <c r="N8" s="1321">
        <v>40704</v>
      </c>
      <c r="O8" s="1321">
        <v>29223</v>
      </c>
      <c r="P8" s="1321">
        <v>31777</v>
      </c>
    </row>
    <row r="9" spans="1:16" ht="39.75" customHeight="1">
      <c r="A9" s="673" t="s">
        <v>313</v>
      </c>
      <c r="B9" s="1314"/>
      <c r="C9" s="1314"/>
      <c r="D9" s="1321">
        <v>215110</v>
      </c>
      <c r="E9" s="1321">
        <v>203222</v>
      </c>
      <c r="F9" s="1321">
        <v>197170</v>
      </c>
      <c r="G9" s="1321">
        <v>148560</v>
      </c>
      <c r="H9" s="1321">
        <v>131421</v>
      </c>
      <c r="I9" s="1321">
        <v>270844</v>
      </c>
      <c r="J9" s="1306">
        <v>185408</v>
      </c>
      <c r="K9" s="1321">
        <v>267663</v>
      </c>
      <c r="L9" s="1321">
        <v>197574</v>
      </c>
      <c r="M9" s="1321">
        <v>143331</v>
      </c>
      <c r="N9" s="1321">
        <v>252829</v>
      </c>
      <c r="O9" s="1321">
        <v>157848</v>
      </c>
      <c r="P9" s="1321">
        <v>202564</v>
      </c>
    </row>
    <row r="10" spans="1:16" ht="39.75" customHeight="1">
      <c r="A10" s="1316" t="s">
        <v>1464</v>
      </c>
      <c r="B10" s="1314"/>
      <c r="C10" s="1314"/>
      <c r="D10" s="1321">
        <v>215110</v>
      </c>
      <c r="E10" s="1321">
        <v>203222</v>
      </c>
      <c r="F10" s="1321">
        <v>197170</v>
      </c>
      <c r="G10" s="1321">
        <v>147560</v>
      </c>
      <c r="H10" s="1321">
        <v>130621</v>
      </c>
      <c r="I10" s="1321">
        <v>269694</v>
      </c>
      <c r="J10" s="1306">
        <v>180657</v>
      </c>
      <c r="K10" s="1321">
        <v>264958</v>
      </c>
      <c r="L10" s="1321">
        <v>197574</v>
      </c>
      <c r="M10" s="1321">
        <v>143331</v>
      </c>
      <c r="N10" s="1321">
        <v>252816</v>
      </c>
      <c r="O10" s="1321">
        <v>152662</v>
      </c>
      <c r="P10" s="1321">
        <v>199852</v>
      </c>
    </row>
    <row r="11" spans="1:16" ht="39.75" customHeight="1">
      <c r="A11" s="673" t="s">
        <v>314</v>
      </c>
      <c r="B11" s="1314"/>
      <c r="C11" s="1314"/>
      <c r="D11" s="1321">
        <v>242749</v>
      </c>
      <c r="E11" s="1321">
        <v>366794</v>
      </c>
      <c r="F11" s="1321">
        <v>474318</v>
      </c>
      <c r="G11" s="1321">
        <v>531167</v>
      </c>
      <c r="H11" s="1321">
        <v>767744</v>
      </c>
      <c r="I11" s="1321">
        <v>728434</v>
      </c>
      <c r="J11" s="1306">
        <v>997673</v>
      </c>
      <c r="K11" s="1321">
        <v>1045491</v>
      </c>
      <c r="L11" s="1321">
        <v>1283414</v>
      </c>
      <c r="M11" s="1321">
        <v>1456640</v>
      </c>
      <c r="N11" s="1321">
        <v>1015952</v>
      </c>
      <c r="O11" s="1321">
        <v>1024121</v>
      </c>
      <c r="P11" s="1321">
        <v>1181200</v>
      </c>
    </row>
    <row r="12" spans="1:16" ht="39.75" customHeight="1">
      <c r="A12" s="1316" t="s">
        <v>1465</v>
      </c>
      <c r="B12" s="1314"/>
      <c r="C12" s="1314"/>
      <c r="D12" s="1321">
        <v>54117</v>
      </c>
      <c r="E12" s="1321">
        <v>73355</v>
      </c>
      <c r="F12" s="1321">
        <v>120742</v>
      </c>
      <c r="G12" s="1321">
        <v>151934</v>
      </c>
      <c r="H12" s="1321">
        <v>233841</v>
      </c>
      <c r="I12" s="1321">
        <v>269326</v>
      </c>
      <c r="J12" s="1306">
        <v>219087</v>
      </c>
      <c r="K12" s="1321">
        <v>529333</v>
      </c>
      <c r="L12" s="1321">
        <v>506454</v>
      </c>
      <c r="M12" s="1321">
        <v>673794</v>
      </c>
      <c r="N12" s="1321">
        <v>174752</v>
      </c>
      <c r="O12" s="1321">
        <v>451715</v>
      </c>
      <c r="P12" s="1321">
        <v>344245</v>
      </c>
    </row>
    <row r="13" spans="1:16" ht="39.75" customHeight="1">
      <c r="A13" s="410" t="s">
        <v>1466</v>
      </c>
      <c r="B13" s="1312"/>
      <c r="C13" s="1312"/>
      <c r="D13" s="1306"/>
      <c r="E13" s="1306"/>
      <c r="F13" s="1306"/>
      <c r="G13" s="1306"/>
      <c r="H13" s="1306"/>
      <c r="I13" s="1306"/>
      <c r="J13" s="1306"/>
      <c r="K13" s="1321"/>
      <c r="L13" s="1321"/>
      <c r="M13" s="1321"/>
      <c r="N13" s="1321"/>
      <c r="O13" s="1321"/>
      <c r="P13" s="1321"/>
    </row>
    <row r="14" spans="1:16" ht="39.75" customHeight="1">
      <c r="A14" s="673" t="s">
        <v>1467</v>
      </c>
      <c r="B14" s="1314"/>
      <c r="C14" s="1314"/>
      <c r="D14" s="1321">
        <v>313993</v>
      </c>
      <c r="E14" s="1321">
        <v>373301</v>
      </c>
      <c r="F14" s="1321">
        <v>494705</v>
      </c>
      <c r="G14" s="1321">
        <v>472765</v>
      </c>
      <c r="H14" s="1321">
        <v>518185</v>
      </c>
      <c r="I14" s="1321">
        <v>634484</v>
      </c>
      <c r="J14" s="1306">
        <v>665410</v>
      </c>
      <c r="K14" s="1321">
        <v>816459</v>
      </c>
      <c r="L14" s="1321">
        <v>1213434</v>
      </c>
      <c r="M14" s="1321">
        <v>1056488</v>
      </c>
      <c r="N14" s="1321">
        <v>674741</v>
      </c>
      <c r="O14" s="1321">
        <v>580708</v>
      </c>
      <c r="P14" s="1321">
        <v>778951</v>
      </c>
    </row>
    <row r="15" spans="1:16" ht="39.75" customHeight="1">
      <c r="A15" s="673" t="s">
        <v>1468</v>
      </c>
      <c r="B15" s="1314"/>
      <c r="C15" s="1314"/>
      <c r="D15" s="1321">
        <v>640</v>
      </c>
      <c r="E15" s="1321">
        <v>975</v>
      </c>
      <c r="F15" s="1321">
        <v>10453</v>
      </c>
      <c r="G15" s="1321">
        <v>12039</v>
      </c>
      <c r="H15" s="1321">
        <v>8219</v>
      </c>
      <c r="I15" s="1321">
        <v>7390</v>
      </c>
      <c r="J15" s="1306">
        <v>9820</v>
      </c>
      <c r="K15" s="1321">
        <v>11020</v>
      </c>
      <c r="L15" s="1321">
        <v>3050</v>
      </c>
      <c r="M15" s="1321">
        <v>17334</v>
      </c>
      <c r="N15" s="1321">
        <v>47917</v>
      </c>
      <c r="O15" s="1321">
        <v>21101</v>
      </c>
      <c r="P15" s="1321">
        <v>26425</v>
      </c>
    </row>
    <row r="16" spans="1:16" ht="39.75" customHeight="1">
      <c r="A16" s="673" t="s">
        <v>1469</v>
      </c>
      <c r="B16" s="1314"/>
      <c r="C16" s="1314"/>
      <c r="D16" s="1321">
        <v>119597</v>
      </c>
      <c r="E16" s="1321">
        <v>91781</v>
      </c>
      <c r="F16" s="1321">
        <v>123079</v>
      </c>
      <c r="G16" s="1321">
        <v>116212</v>
      </c>
      <c r="H16" s="1321">
        <v>137708</v>
      </c>
      <c r="I16" s="1321">
        <v>125868</v>
      </c>
      <c r="J16" s="1306">
        <v>110598</v>
      </c>
      <c r="K16" s="1321">
        <v>119863</v>
      </c>
      <c r="L16" s="1321">
        <v>96622</v>
      </c>
      <c r="M16" s="1321">
        <v>121511</v>
      </c>
      <c r="N16" s="1321">
        <v>231824</v>
      </c>
      <c r="O16" s="1321">
        <v>150823</v>
      </c>
      <c r="P16" s="1321">
        <v>160585</v>
      </c>
    </row>
    <row r="17" spans="1:16" ht="39.75" customHeight="1">
      <c r="A17" s="676" t="s">
        <v>1470</v>
      </c>
      <c r="B17" s="1317"/>
      <c r="C17" s="1317"/>
      <c r="D17" s="1322">
        <v>44385</v>
      </c>
      <c r="E17" s="1322">
        <v>124800</v>
      </c>
      <c r="F17" s="1322">
        <v>71544</v>
      </c>
      <c r="G17" s="1322">
        <v>115261</v>
      </c>
      <c r="H17" s="1322">
        <v>268808</v>
      </c>
      <c r="I17" s="1322">
        <v>268531</v>
      </c>
      <c r="J17" s="1307">
        <v>413539</v>
      </c>
      <c r="K17" s="1322">
        <v>435471</v>
      </c>
      <c r="L17" s="1322">
        <v>246899</v>
      </c>
      <c r="M17" s="1322">
        <v>475220</v>
      </c>
      <c r="N17" s="1322">
        <v>355003</v>
      </c>
      <c r="O17" s="1322">
        <v>458560</v>
      </c>
      <c r="P17" s="1322">
        <v>449580</v>
      </c>
    </row>
    <row r="18" spans="1:12" ht="27.75" customHeight="1">
      <c r="A18" s="423" t="s">
        <v>1471</v>
      </c>
      <c r="B18" s="423"/>
      <c r="C18" s="423"/>
      <c r="D18" s="423"/>
      <c r="E18" s="423"/>
      <c r="F18" s="423"/>
      <c r="G18" s="423"/>
      <c r="H18" s="423"/>
      <c r="I18" s="423"/>
      <c r="J18" s="423"/>
      <c r="K18" s="423"/>
      <c r="L18" s="1323"/>
    </row>
    <row r="19" spans="1:13" ht="28.5" customHeight="1">
      <c r="A19" s="272" t="s">
        <v>1472</v>
      </c>
      <c r="B19" s="272"/>
      <c r="C19" s="272"/>
      <c r="D19" s="272"/>
      <c r="E19" s="272"/>
      <c r="F19" s="272"/>
      <c r="G19" s="272"/>
      <c r="H19" s="272"/>
      <c r="I19" s="272"/>
      <c r="J19" s="272"/>
      <c r="K19" s="272"/>
      <c r="L19" s="272"/>
      <c r="M19" s="272"/>
    </row>
    <row r="20" ht="27.75" customHeight="1">
      <c r="L20" s="1323"/>
    </row>
    <row r="21" ht="27.75" customHeight="1">
      <c r="L21" s="1323"/>
    </row>
    <row r="22" ht="27.75" customHeight="1">
      <c r="L22" s="1323"/>
    </row>
    <row r="23" ht="27.75" customHeight="1">
      <c r="L23" s="1323"/>
    </row>
    <row r="24" ht="27.75" customHeight="1">
      <c r="L24" s="1323"/>
    </row>
    <row r="25" ht="27.75" customHeight="1">
      <c r="L25" s="1323"/>
    </row>
    <row r="26" ht="27.75" customHeight="1">
      <c r="L26" s="1323"/>
    </row>
    <row r="27" ht="27.75" customHeight="1">
      <c r="L27" s="1323"/>
    </row>
    <row r="28" ht="27.75" customHeight="1">
      <c r="L28" s="1323"/>
    </row>
    <row r="29" ht="27.75" customHeight="1">
      <c r="L29" s="1323"/>
    </row>
    <row r="30" ht="27.75" customHeight="1">
      <c r="L30" s="1323"/>
    </row>
    <row r="31" ht="27.75" customHeight="1">
      <c r="L31" s="1323"/>
    </row>
    <row r="32" ht="27.75" customHeight="1">
      <c r="L32" s="1323"/>
    </row>
  </sheetData>
  <sheetProtection/>
  <mergeCells count="18">
    <mergeCell ref="A1:P1"/>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K18"/>
    <mergeCell ref="A19:M19"/>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sheetPr>
    <tabColor indexed="41"/>
  </sheetPr>
  <dimension ref="A1:G16"/>
  <sheetViews>
    <sheetView workbookViewId="0" topLeftCell="A1">
      <selection activeCell="L12" sqref="L12"/>
    </sheetView>
  </sheetViews>
  <sheetFormatPr defaultColWidth="9.00390625" defaultRowHeight="27.75" customHeight="1"/>
  <cols>
    <col min="1" max="2" width="9.00390625" style="1309" customWidth="1"/>
    <col min="3" max="3" width="3.375" style="1309" customWidth="1"/>
    <col min="4" max="4" width="13.625" style="1309" customWidth="1"/>
    <col min="5" max="5" width="14.00390625" style="1309" customWidth="1"/>
    <col min="6" max="6" width="16.50390625" style="1309" customWidth="1"/>
    <col min="7" max="8" width="9.00390625" style="1309" customWidth="1"/>
    <col min="9" max="9" width="10.125" style="1309" bestFit="1" customWidth="1"/>
    <col min="10" max="16384" width="9.00390625" style="1309" customWidth="1"/>
  </cols>
  <sheetData>
    <row r="1" spans="1:6" ht="42.75" customHeight="1">
      <c r="A1" s="6" t="s">
        <v>69</v>
      </c>
      <c r="B1" s="6"/>
      <c r="C1" s="6"/>
      <c r="D1" s="6"/>
      <c r="E1" s="6"/>
      <c r="F1" s="6"/>
    </row>
    <row r="2" spans="1:6" ht="30" customHeight="1">
      <c r="A2" s="368"/>
      <c r="B2" s="368"/>
      <c r="C2" s="368"/>
      <c r="D2" s="368"/>
      <c r="E2" s="368"/>
      <c r="F2" s="1310" t="s">
        <v>1458</v>
      </c>
    </row>
    <row r="3" spans="1:6" ht="39.75" customHeight="1">
      <c r="A3" s="155" t="s">
        <v>155</v>
      </c>
      <c r="B3" s="1311"/>
      <c r="C3" s="1311"/>
      <c r="D3" s="156" t="s">
        <v>169</v>
      </c>
      <c r="E3" s="156" t="s">
        <v>168</v>
      </c>
      <c r="F3" s="261" t="s">
        <v>893</v>
      </c>
    </row>
    <row r="4" spans="1:6" ht="39.75" customHeight="1">
      <c r="A4" s="410" t="s">
        <v>1459</v>
      </c>
      <c r="B4" s="1312"/>
      <c r="C4" s="1312"/>
      <c r="D4" s="1313">
        <v>1415541</v>
      </c>
      <c r="E4" s="1313">
        <v>1211192</v>
      </c>
      <c r="F4" s="142">
        <v>16.87172636543174</v>
      </c>
    </row>
    <row r="5" spans="1:6" ht="39.75" customHeight="1">
      <c r="A5" s="673" t="s">
        <v>1461</v>
      </c>
      <c r="B5" s="1314"/>
      <c r="C5" s="1314"/>
      <c r="D5" s="1306">
        <v>509782</v>
      </c>
      <c r="E5" s="1306">
        <v>386176</v>
      </c>
      <c r="F5" s="147">
        <v>32.007685614849194</v>
      </c>
    </row>
    <row r="6" spans="1:6" ht="39.75" customHeight="1">
      <c r="A6" s="410" t="s">
        <v>1462</v>
      </c>
      <c r="B6" s="1312"/>
      <c r="C6" s="1312"/>
      <c r="D6" s="1306"/>
      <c r="E6" s="1306"/>
      <c r="F6" s="147"/>
    </row>
    <row r="7" spans="1:7" ht="39.75" customHeight="1">
      <c r="A7" s="673" t="s">
        <v>1463</v>
      </c>
      <c r="B7" s="1314"/>
      <c r="C7" s="1314"/>
      <c r="D7" s="1306">
        <v>31777</v>
      </c>
      <c r="E7" s="1306">
        <v>29223</v>
      </c>
      <c r="F7" s="147">
        <v>8.73969133901379</v>
      </c>
      <c r="G7" s="1315"/>
    </row>
    <row r="8" spans="1:7" ht="39.75" customHeight="1">
      <c r="A8" s="673" t="s">
        <v>313</v>
      </c>
      <c r="B8" s="1314"/>
      <c r="C8" s="1314"/>
      <c r="D8" s="1306">
        <v>202564</v>
      </c>
      <c r="E8" s="1306">
        <v>157848</v>
      </c>
      <c r="F8" s="147">
        <v>28.328518574831485</v>
      </c>
      <c r="G8" s="1315"/>
    </row>
    <row r="9" spans="1:7" ht="39.75" customHeight="1">
      <c r="A9" s="1316" t="s">
        <v>1473</v>
      </c>
      <c r="B9" s="1314"/>
      <c r="C9" s="1314"/>
      <c r="D9" s="1306">
        <v>199852</v>
      </c>
      <c r="E9" s="1306">
        <v>152662</v>
      </c>
      <c r="F9" s="147">
        <v>30.911425240072845</v>
      </c>
      <c r="G9" s="1315"/>
    </row>
    <row r="10" spans="1:7" ht="39.75" customHeight="1">
      <c r="A10" s="673" t="s">
        <v>314</v>
      </c>
      <c r="B10" s="1314"/>
      <c r="C10" s="1314"/>
      <c r="D10" s="1306">
        <v>1181200</v>
      </c>
      <c r="E10" s="1306">
        <v>1024121</v>
      </c>
      <c r="F10" s="147">
        <v>15.337933701193512</v>
      </c>
      <c r="G10" s="1315"/>
    </row>
    <row r="11" spans="1:6" ht="39.75" customHeight="1">
      <c r="A11" s="1316" t="s">
        <v>1465</v>
      </c>
      <c r="B11" s="1314"/>
      <c r="C11" s="1314"/>
      <c r="D11" s="1306">
        <v>344245</v>
      </c>
      <c r="E11" s="1306">
        <v>451715</v>
      </c>
      <c r="F11" s="147">
        <v>-23.79154998173627</v>
      </c>
    </row>
    <row r="12" spans="1:6" ht="39.75" customHeight="1">
      <c r="A12" s="410" t="s">
        <v>1466</v>
      </c>
      <c r="B12" s="1312"/>
      <c r="C12" s="1312"/>
      <c r="D12" s="1306"/>
      <c r="E12" s="1306"/>
      <c r="F12" s="147"/>
    </row>
    <row r="13" spans="1:6" ht="39.75" customHeight="1">
      <c r="A13" s="673" t="s">
        <v>1467</v>
      </c>
      <c r="B13" s="1314"/>
      <c r="C13" s="1314"/>
      <c r="D13" s="1306">
        <v>778951</v>
      </c>
      <c r="E13" s="1306">
        <v>580708</v>
      </c>
      <c r="F13" s="147">
        <v>34.138155492949984</v>
      </c>
    </row>
    <row r="14" spans="1:6" ht="39.75" customHeight="1">
      <c r="A14" s="673" t="s">
        <v>1468</v>
      </c>
      <c r="B14" s="1314"/>
      <c r="C14" s="1314"/>
      <c r="D14" s="1306">
        <v>26425</v>
      </c>
      <c r="E14" s="1306">
        <v>21101</v>
      </c>
      <c r="F14" s="147">
        <v>25.231031704658548</v>
      </c>
    </row>
    <row r="15" spans="1:6" ht="39.75" customHeight="1">
      <c r="A15" s="673" t="s">
        <v>1469</v>
      </c>
      <c r="B15" s="1314"/>
      <c r="C15" s="1314"/>
      <c r="D15" s="1306">
        <v>160585</v>
      </c>
      <c r="E15" s="1306">
        <v>150823</v>
      </c>
      <c r="F15" s="147">
        <v>6.472487617936257</v>
      </c>
    </row>
    <row r="16" spans="1:6" ht="39.75" customHeight="1">
      <c r="A16" s="676" t="s">
        <v>1470</v>
      </c>
      <c r="B16" s="1317"/>
      <c r="C16" s="1317"/>
      <c r="D16" s="1307">
        <v>449580</v>
      </c>
      <c r="E16" s="1307">
        <v>458560</v>
      </c>
      <c r="F16" s="152">
        <v>-1.958304256803908</v>
      </c>
    </row>
  </sheetData>
  <sheetProtection/>
  <mergeCells count="15">
    <mergeCell ref="A1:F1"/>
    <mergeCell ref="A3:C3"/>
    <mergeCell ref="A4:C4"/>
    <mergeCell ref="A5:C5"/>
    <mergeCell ref="A6:C6"/>
    <mergeCell ref="A7:C7"/>
    <mergeCell ref="A8:C8"/>
    <mergeCell ref="A9:C9"/>
    <mergeCell ref="A10:C10"/>
    <mergeCell ref="A11:C11"/>
    <mergeCell ref="A12:C12"/>
    <mergeCell ref="A13:C13"/>
    <mergeCell ref="A14:C14"/>
    <mergeCell ref="A15:C15"/>
    <mergeCell ref="A16:C16"/>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sheetPr>
    <tabColor indexed="41"/>
  </sheetPr>
  <dimension ref="A1:D19"/>
  <sheetViews>
    <sheetView workbookViewId="0" topLeftCell="A1">
      <selection activeCell="H14" sqref="H14"/>
    </sheetView>
  </sheetViews>
  <sheetFormatPr defaultColWidth="9.00390625" defaultRowHeight="32.25" customHeight="1"/>
  <cols>
    <col min="1" max="1" width="17.625" style="519" customWidth="1"/>
    <col min="2" max="3" width="16.25390625" style="366" customWidth="1"/>
    <col min="4" max="4" width="15.25390625" style="366" customWidth="1"/>
    <col min="5" max="16384" width="9.00390625" style="366" customWidth="1"/>
  </cols>
  <sheetData>
    <row r="1" spans="1:4" ht="32.25" customHeight="1">
      <c r="A1" s="6" t="s">
        <v>70</v>
      </c>
      <c r="B1" s="6"/>
      <c r="C1" s="6"/>
      <c r="D1" s="6"/>
    </row>
    <row r="2" spans="1:4" ht="32.25" customHeight="1">
      <c r="A2" s="368"/>
      <c r="B2" s="368"/>
      <c r="D2" s="1303" t="s">
        <v>1458</v>
      </c>
    </row>
    <row r="3" spans="1:4" ht="32.25" customHeight="1">
      <c r="A3" s="155" t="s">
        <v>445</v>
      </c>
      <c r="B3" s="156" t="s">
        <v>169</v>
      </c>
      <c r="C3" s="156" t="s">
        <v>168</v>
      </c>
      <c r="D3" s="261" t="s">
        <v>893</v>
      </c>
    </row>
    <row r="4" spans="1:4" ht="32.25" customHeight="1">
      <c r="A4" s="410" t="s">
        <v>349</v>
      </c>
      <c r="B4" s="1304">
        <v>1044629</v>
      </c>
      <c r="C4" s="1304">
        <v>956522</v>
      </c>
      <c r="D4" s="1305">
        <v>9.211183851495313</v>
      </c>
    </row>
    <row r="5" spans="1:4" ht="32.25" customHeight="1">
      <c r="A5" s="673" t="s">
        <v>430</v>
      </c>
      <c r="B5" s="1306">
        <v>330624</v>
      </c>
      <c r="C5" s="1306">
        <v>304272</v>
      </c>
      <c r="D5" s="160">
        <v>8.660672030288689</v>
      </c>
    </row>
    <row r="6" spans="1:4" ht="32.25" customHeight="1">
      <c r="A6" s="673" t="s">
        <v>431</v>
      </c>
      <c r="B6" s="1306">
        <v>180065</v>
      </c>
      <c r="C6" s="1306">
        <v>204341</v>
      </c>
      <c r="D6" s="160">
        <v>-11.880141528131897</v>
      </c>
    </row>
    <row r="7" spans="1:4" ht="32.25" customHeight="1">
      <c r="A7" s="673" t="s">
        <v>432</v>
      </c>
      <c r="B7" s="1306">
        <v>171039</v>
      </c>
      <c r="C7" s="1306">
        <v>146101</v>
      </c>
      <c r="D7" s="160">
        <v>17.069013901342224</v>
      </c>
    </row>
    <row r="8" spans="1:4" ht="32.25" customHeight="1">
      <c r="A8" s="673" t="s">
        <v>433</v>
      </c>
      <c r="B8" s="1306">
        <v>30052</v>
      </c>
      <c r="C8" s="1306">
        <v>37310</v>
      </c>
      <c r="D8" s="160">
        <v>-19.453229697132134</v>
      </c>
    </row>
    <row r="9" spans="1:4" ht="32.25" customHeight="1">
      <c r="A9" s="673" t="s">
        <v>434</v>
      </c>
      <c r="B9" s="1306">
        <v>127576</v>
      </c>
      <c r="C9" s="1306">
        <v>67645</v>
      </c>
      <c r="D9" s="160">
        <v>88.59634858452213</v>
      </c>
    </row>
    <row r="10" spans="1:4" ht="32.25" customHeight="1">
      <c r="A10" s="673" t="s">
        <v>435</v>
      </c>
      <c r="B10" s="1306">
        <v>40096</v>
      </c>
      <c r="C10" s="1306">
        <v>45010</v>
      </c>
      <c r="D10" s="160">
        <v>-10.917573872472785</v>
      </c>
    </row>
    <row r="11" spans="1:4" ht="32.25" customHeight="1">
      <c r="A11" s="673" t="s">
        <v>436</v>
      </c>
      <c r="B11" s="1306">
        <v>38047</v>
      </c>
      <c r="C11" s="1306">
        <v>20667</v>
      </c>
      <c r="D11" s="160">
        <v>84.09541781584167</v>
      </c>
    </row>
    <row r="12" spans="1:4" ht="32.25" customHeight="1">
      <c r="A12" s="673" t="s">
        <v>437</v>
      </c>
      <c r="B12" s="1306">
        <v>20170</v>
      </c>
      <c r="C12" s="1306">
        <v>15656</v>
      </c>
      <c r="D12" s="160">
        <v>28.83239652529382</v>
      </c>
    </row>
    <row r="13" spans="1:4" ht="32.25" customHeight="1">
      <c r="A13" s="673" t="s">
        <v>438</v>
      </c>
      <c r="B13" s="1306">
        <v>25434</v>
      </c>
      <c r="C13" s="1306">
        <v>30100</v>
      </c>
      <c r="D13" s="160">
        <v>-15.501661129568106</v>
      </c>
    </row>
    <row r="14" spans="1:4" ht="32.25" customHeight="1">
      <c r="A14" s="673" t="s">
        <v>439</v>
      </c>
      <c r="B14" s="1306">
        <v>15035</v>
      </c>
      <c r="C14" s="1306">
        <v>25015</v>
      </c>
      <c r="D14" s="160">
        <v>-39.896062362582455</v>
      </c>
    </row>
    <row r="15" spans="1:4" ht="32.25" customHeight="1">
      <c r="A15" s="673" t="s">
        <v>1474</v>
      </c>
      <c r="B15" s="1306">
        <v>20042</v>
      </c>
      <c r="C15" s="1306">
        <v>10155</v>
      </c>
      <c r="D15" s="160">
        <v>97.36090595765633</v>
      </c>
    </row>
    <row r="16" spans="1:4" ht="32.25" customHeight="1">
      <c r="A16" s="673" t="s">
        <v>441</v>
      </c>
      <c r="B16" s="1306">
        <v>15017</v>
      </c>
      <c r="C16" s="1306">
        <v>20049</v>
      </c>
      <c r="D16" s="160">
        <v>-25.098508653798195</v>
      </c>
    </row>
    <row r="17" spans="1:4" ht="32.25" customHeight="1">
      <c r="A17" s="673" t="s">
        <v>442</v>
      </c>
      <c r="B17" s="1306">
        <v>15345</v>
      </c>
      <c r="C17" s="1306">
        <v>15011</v>
      </c>
      <c r="D17" s="160">
        <v>2.2250349743521416</v>
      </c>
    </row>
    <row r="18" spans="1:4" ht="32.25" customHeight="1">
      <c r="A18" s="676" t="s">
        <v>443</v>
      </c>
      <c r="B18" s="1307">
        <v>16087</v>
      </c>
      <c r="C18" s="1307">
        <v>15190</v>
      </c>
      <c r="D18" s="271">
        <v>5.905200789993416</v>
      </c>
    </row>
    <row r="19" ht="32.25" customHeight="1">
      <c r="A19" s="1308"/>
    </row>
  </sheetData>
  <sheetProtection/>
  <mergeCells count="1">
    <mergeCell ref="A1:D1"/>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P8"/>
  <sheetViews>
    <sheetView zoomScaleSheetLayoutView="100" workbookViewId="0" topLeftCell="A1">
      <selection activeCell="O4" sqref="O4"/>
    </sheetView>
  </sheetViews>
  <sheetFormatPr defaultColWidth="9.00390625" defaultRowHeight="14.25"/>
  <cols>
    <col min="1" max="1" width="23.75390625" style="1272" customWidth="1"/>
    <col min="2" max="15" width="9.00390625" style="1272" customWidth="1"/>
    <col min="16" max="16" width="9.00390625" style="1273" customWidth="1"/>
    <col min="17" max="16384" width="9.00390625" style="1272" customWidth="1"/>
  </cols>
  <sheetData>
    <row r="1" spans="1:16" s="1272" customFormat="1" ht="51" customHeight="1">
      <c r="A1" s="1274" t="s">
        <v>71</v>
      </c>
      <c r="B1" s="1274"/>
      <c r="C1" s="1274"/>
      <c r="D1" s="1274"/>
      <c r="E1" s="1274"/>
      <c r="F1" s="1274"/>
      <c r="G1" s="1274"/>
      <c r="H1" s="1274"/>
      <c r="I1" s="1274"/>
      <c r="J1" s="1274"/>
      <c r="K1" s="1274"/>
      <c r="L1" s="1274"/>
      <c r="M1" s="1274"/>
      <c r="N1" s="1274"/>
      <c r="O1" s="1274"/>
      <c r="P1" s="1273"/>
    </row>
    <row r="2" spans="1:16" s="1272" customFormat="1" ht="33.75" customHeight="1">
      <c r="A2" s="1227" t="s">
        <v>155</v>
      </c>
      <c r="B2" s="1228" t="s">
        <v>156</v>
      </c>
      <c r="C2" s="1228" t="s">
        <v>157</v>
      </c>
      <c r="D2" s="1228" t="s">
        <v>158</v>
      </c>
      <c r="E2" s="1228" t="s">
        <v>159</v>
      </c>
      <c r="F2" s="1228" t="s">
        <v>160</v>
      </c>
      <c r="G2" s="1228" t="s">
        <v>161</v>
      </c>
      <c r="H2" s="1228" t="s">
        <v>162</v>
      </c>
      <c r="I2" s="1228" t="s">
        <v>163</v>
      </c>
      <c r="J2" s="1228" t="s">
        <v>164</v>
      </c>
      <c r="K2" s="1228" t="s">
        <v>165</v>
      </c>
      <c r="L2" s="1228" t="s">
        <v>166</v>
      </c>
      <c r="M2" s="1228" t="s">
        <v>167</v>
      </c>
      <c r="N2" s="1228" t="s">
        <v>168</v>
      </c>
      <c r="O2" s="1233" t="s">
        <v>169</v>
      </c>
      <c r="P2" s="1273"/>
    </row>
    <row r="3" spans="1:16" s="1272" customFormat="1" ht="33.75" customHeight="1">
      <c r="A3" s="1275" t="s">
        <v>1475</v>
      </c>
      <c r="B3" s="1276" t="s">
        <v>281</v>
      </c>
      <c r="C3" s="13">
        <v>87</v>
      </c>
      <c r="D3" s="13">
        <v>61</v>
      </c>
      <c r="E3" s="13">
        <v>54</v>
      </c>
      <c r="F3" s="13">
        <v>66</v>
      </c>
      <c r="G3" s="13">
        <v>76</v>
      </c>
      <c r="H3" s="13">
        <v>76</v>
      </c>
      <c r="I3" s="13">
        <v>77</v>
      </c>
      <c r="J3" s="13">
        <v>80</v>
      </c>
      <c r="K3" s="13">
        <v>84</v>
      </c>
      <c r="L3" s="13">
        <v>86</v>
      </c>
      <c r="M3" s="13">
        <v>88</v>
      </c>
      <c r="N3" s="13">
        <v>89</v>
      </c>
      <c r="O3" s="1283">
        <v>84</v>
      </c>
      <c r="P3" s="1273"/>
    </row>
    <row r="4" spans="1:16" s="1272" customFormat="1" ht="33.75" customHeight="1">
      <c r="A4" s="1275" t="s">
        <v>184</v>
      </c>
      <c r="B4" s="1276" t="s">
        <v>217</v>
      </c>
      <c r="C4" s="13">
        <v>546770.4</v>
      </c>
      <c r="D4" s="13">
        <v>471690.2</v>
      </c>
      <c r="E4" s="13">
        <v>540020.4</v>
      </c>
      <c r="F4" s="13">
        <v>547001.8</v>
      </c>
      <c r="G4" s="13">
        <v>645631.3</v>
      </c>
      <c r="H4" s="13">
        <v>749688.6</v>
      </c>
      <c r="I4" s="13">
        <v>846806.3</v>
      </c>
      <c r="J4" s="13">
        <v>848530.3</v>
      </c>
      <c r="K4" s="13">
        <v>715516.9</v>
      </c>
      <c r="L4" s="13">
        <v>778038.8</v>
      </c>
      <c r="M4" s="13">
        <v>771388.3</v>
      </c>
      <c r="N4" s="13">
        <v>821052.5</v>
      </c>
      <c r="O4" s="1283">
        <v>892607</v>
      </c>
      <c r="P4" s="1273"/>
    </row>
    <row r="5" spans="1:16" s="1272" customFormat="1" ht="33.75" customHeight="1">
      <c r="A5" s="1275" t="s">
        <v>1476</v>
      </c>
      <c r="B5" s="1276" t="s">
        <v>217</v>
      </c>
      <c r="C5" s="13">
        <v>643898.9</v>
      </c>
      <c r="D5" s="13">
        <v>507781.6</v>
      </c>
      <c r="E5" s="13">
        <v>583730.9</v>
      </c>
      <c r="F5" s="13">
        <v>610643.1</v>
      </c>
      <c r="G5" s="13">
        <v>717634.6</v>
      </c>
      <c r="H5" s="13">
        <v>802667.5</v>
      </c>
      <c r="I5" s="13">
        <v>965480.5</v>
      </c>
      <c r="J5" s="13">
        <v>800676.8</v>
      </c>
      <c r="K5" s="13">
        <v>872085.3</v>
      </c>
      <c r="L5" s="13">
        <v>865752.6</v>
      </c>
      <c r="M5" s="13">
        <v>904004.7</v>
      </c>
      <c r="N5" s="13">
        <v>970231.8</v>
      </c>
      <c r="O5" s="1283">
        <v>996558</v>
      </c>
      <c r="P5" s="1273"/>
    </row>
    <row r="6" spans="1:16" s="1272" customFormat="1" ht="33.75" customHeight="1">
      <c r="A6" s="1275" t="s">
        <v>1233</v>
      </c>
      <c r="B6" s="1276" t="s">
        <v>217</v>
      </c>
      <c r="C6" s="13">
        <v>5446</v>
      </c>
      <c r="D6" s="13">
        <v>8097.9</v>
      </c>
      <c r="E6" s="13">
        <v>8342.6</v>
      </c>
      <c r="F6" s="13">
        <v>3288.6</v>
      </c>
      <c r="G6" s="13">
        <v>15937</v>
      </c>
      <c r="H6" s="13">
        <v>14706.5</v>
      </c>
      <c r="I6" s="13">
        <v>9538.8</v>
      </c>
      <c r="J6" s="13">
        <v>7515.7</v>
      </c>
      <c r="K6" s="13">
        <v>8869.6</v>
      </c>
      <c r="L6" s="13">
        <v>10835.8</v>
      </c>
      <c r="M6" s="13">
        <v>15916.6</v>
      </c>
      <c r="N6" s="13">
        <v>8919.4</v>
      </c>
      <c r="O6" s="1283">
        <v>1325</v>
      </c>
      <c r="P6" s="1273"/>
    </row>
    <row r="7" spans="1:16" s="1272" customFormat="1" ht="33.75" customHeight="1">
      <c r="A7" s="1278" t="s">
        <v>1477</v>
      </c>
      <c r="B7" s="1276" t="s">
        <v>275</v>
      </c>
      <c r="C7" s="13">
        <v>1984514</v>
      </c>
      <c r="D7" s="13">
        <v>2015689</v>
      </c>
      <c r="E7" s="13">
        <v>2211129</v>
      </c>
      <c r="F7" s="13">
        <v>1708844</v>
      </c>
      <c r="G7" s="13">
        <v>1790440</v>
      </c>
      <c r="H7" s="13">
        <v>1821068</v>
      </c>
      <c r="I7" s="13">
        <v>1266485</v>
      </c>
      <c r="J7" s="13">
        <v>685568</v>
      </c>
      <c r="K7" s="13">
        <v>1397738</v>
      </c>
      <c r="L7" s="13">
        <v>1284802</v>
      </c>
      <c r="M7" s="13">
        <v>1656763</v>
      </c>
      <c r="N7" s="13">
        <v>927868</v>
      </c>
      <c r="O7" s="1283">
        <v>1442041</v>
      </c>
      <c r="P7" s="1273"/>
    </row>
    <row r="8" spans="1:16" s="1272" customFormat="1" ht="33.75" customHeight="1">
      <c r="A8" s="1302" t="s">
        <v>1478</v>
      </c>
      <c r="B8" s="1281" t="s">
        <v>275</v>
      </c>
      <c r="C8" s="23">
        <v>848225</v>
      </c>
      <c r="D8" s="23">
        <v>540599</v>
      </c>
      <c r="E8" s="23">
        <v>717081</v>
      </c>
      <c r="F8" s="23">
        <v>570727</v>
      </c>
      <c r="G8" s="23">
        <v>604452</v>
      </c>
      <c r="H8" s="23">
        <v>711243</v>
      </c>
      <c r="I8" s="23">
        <v>563660</v>
      </c>
      <c r="J8" s="23">
        <v>100251</v>
      </c>
      <c r="K8" s="23">
        <v>258648</v>
      </c>
      <c r="L8" s="23">
        <v>110739</v>
      </c>
      <c r="M8" s="23">
        <v>935309</v>
      </c>
      <c r="N8" s="23">
        <v>123787</v>
      </c>
      <c r="O8" s="1284">
        <v>129701</v>
      </c>
      <c r="P8" s="1273"/>
    </row>
  </sheetData>
  <sheetProtection/>
  <mergeCells count="1">
    <mergeCell ref="A1:O1"/>
  </mergeCells>
  <printOptions/>
  <pageMargins left="0.75" right="0.75" top="1" bottom="1" header="0.51" footer="0.51"/>
  <pageSetup orientation="portrait" paperSize="9"/>
</worksheet>
</file>

<file path=xl/worksheets/sheet77.xml><?xml version="1.0" encoding="utf-8"?>
<worksheet xmlns="http://schemas.openxmlformats.org/spreadsheetml/2006/main" xmlns:r="http://schemas.openxmlformats.org/officeDocument/2006/relationships">
  <sheetPr>
    <tabColor indexed="41"/>
  </sheetPr>
  <dimension ref="A1:H23"/>
  <sheetViews>
    <sheetView workbookViewId="0" topLeftCell="A1">
      <selection activeCell="J19" sqref="J19"/>
    </sheetView>
  </sheetViews>
  <sheetFormatPr defaultColWidth="9.00390625" defaultRowHeight="14.25"/>
  <cols>
    <col min="1" max="1" width="20.75390625" style="1285" customWidth="1"/>
    <col min="2" max="2" width="11.875" style="1286" customWidth="1"/>
    <col min="3" max="4" width="11.875" style="1285" customWidth="1"/>
    <col min="5" max="5" width="11.875" style="1287" customWidth="1"/>
    <col min="6" max="7" width="11.875" style="1285" customWidth="1"/>
    <col min="8" max="8" width="9.00390625" style="1287" customWidth="1"/>
    <col min="9" max="16384" width="9.00390625" style="1285" customWidth="1"/>
  </cols>
  <sheetData>
    <row r="1" spans="1:8" s="1285" customFormat="1" ht="50.25" customHeight="1">
      <c r="A1" s="1288" t="s">
        <v>72</v>
      </c>
      <c r="B1" s="1288"/>
      <c r="C1" s="1288"/>
      <c r="D1" s="1288"/>
      <c r="E1" s="1288"/>
      <c r="F1" s="1288"/>
      <c r="G1" s="1288"/>
      <c r="H1" s="1287"/>
    </row>
    <row r="2" spans="1:8" s="1285" customFormat="1" ht="43.5" customHeight="1">
      <c r="A2" s="1289" t="s">
        <v>155</v>
      </c>
      <c r="B2" s="1290" t="s">
        <v>1479</v>
      </c>
      <c r="C2" s="1290" t="s">
        <v>1480</v>
      </c>
      <c r="D2" s="1290" t="s">
        <v>1481</v>
      </c>
      <c r="E2" s="1290" t="s">
        <v>1482</v>
      </c>
      <c r="F2" s="1291" t="s">
        <v>1483</v>
      </c>
      <c r="G2" s="1292" t="s">
        <v>1484</v>
      </c>
      <c r="H2" s="1287"/>
    </row>
    <row r="3" spans="1:8" s="1285" customFormat="1" ht="30" customHeight="1">
      <c r="A3" s="1293" t="s">
        <v>859</v>
      </c>
      <c r="B3" s="411">
        <v>84</v>
      </c>
      <c r="C3" s="411">
        <v>892607</v>
      </c>
      <c r="D3" s="411">
        <v>996558</v>
      </c>
      <c r="E3" s="411">
        <v>1325</v>
      </c>
      <c r="F3" s="411">
        <v>1442041</v>
      </c>
      <c r="G3" s="1294">
        <v>129701</v>
      </c>
      <c r="H3" s="1287"/>
    </row>
    <row r="4" spans="1:8" s="1285" customFormat="1" ht="30" customHeight="1">
      <c r="A4" s="1293" t="s">
        <v>1485</v>
      </c>
      <c r="B4" s="1295"/>
      <c r="C4" s="1295"/>
      <c r="D4" s="1295"/>
      <c r="E4" s="1295"/>
      <c r="F4" s="1295"/>
      <c r="G4" s="1296"/>
      <c r="H4" s="1287"/>
    </row>
    <row r="5" spans="1:8" s="1285" customFormat="1" ht="30" customHeight="1">
      <c r="A5" s="1297" t="s">
        <v>355</v>
      </c>
      <c r="B5" s="416">
        <v>84</v>
      </c>
      <c r="C5" s="416">
        <v>892607</v>
      </c>
      <c r="D5" s="416">
        <v>996558</v>
      </c>
      <c r="E5" s="416">
        <v>1325</v>
      </c>
      <c r="F5" s="416">
        <v>1442041</v>
      </c>
      <c r="G5" s="1298">
        <v>129701</v>
      </c>
      <c r="H5" s="1287"/>
    </row>
    <row r="6" spans="1:8" s="1285" customFormat="1" ht="30" customHeight="1">
      <c r="A6" s="1297" t="s">
        <v>356</v>
      </c>
      <c r="B6" s="382"/>
      <c r="C6" s="382"/>
      <c r="D6" s="382"/>
      <c r="E6" s="382"/>
      <c r="F6" s="382"/>
      <c r="G6" s="1299"/>
      <c r="H6" s="1287"/>
    </row>
    <row r="7" spans="1:8" s="1285" customFormat="1" ht="30" customHeight="1">
      <c r="A7" s="1297" t="s">
        <v>357</v>
      </c>
      <c r="B7" s="416" t="s">
        <v>1287</v>
      </c>
      <c r="C7" s="416">
        <v>50</v>
      </c>
      <c r="D7" s="416">
        <v>131</v>
      </c>
      <c r="E7" s="416">
        <v>-5</v>
      </c>
      <c r="F7" s="416"/>
      <c r="G7" s="1298"/>
      <c r="H7" s="1287"/>
    </row>
    <row r="8" spans="1:8" s="1285" customFormat="1" ht="30" customHeight="1">
      <c r="A8" s="1297" t="s">
        <v>362</v>
      </c>
      <c r="B8" s="416">
        <v>65</v>
      </c>
      <c r="C8" s="416">
        <v>228280</v>
      </c>
      <c r="D8" s="416">
        <v>223194</v>
      </c>
      <c r="E8" s="416">
        <v>189</v>
      </c>
      <c r="F8" s="416">
        <v>181269</v>
      </c>
      <c r="G8" s="1298">
        <v>15363</v>
      </c>
      <c r="H8" s="1287"/>
    </row>
    <row r="9" spans="1:8" s="1285" customFormat="1" ht="30" customHeight="1">
      <c r="A9" s="1297" t="s">
        <v>359</v>
      </c>
      <c r="B9" s="1295"/>
      <c r="C9" s="1295"/>
      <c r="D9" s="1295"/>
      <c r="E9" s="1295"/>
      <c r="F9" s="1295"/>
      <c r="G9" s="1296"/>
      <c r="H9" s="1287"/>
    </row>
    <row r="10" spans="1:8" s="1285" customFormat="1" ht="30" customHeight="1">
      <c r="A10" s="1297" t="s">
        <v>361</v>
      </c>
      <c r="B10" s="1295"/>
      <c r="C10" s="1295"/>
      <c r="D10" s="1295"/>
      <c r="E10" s="1295"/>
      <c r="F10" s="1295"/>
      <c r="G10" s="1296"/>
      <c r="H10" s="1287"/>
    </row>
    <row r="11" spans="1:8" s="1285" customFormat="1" ht="30" customHeight="1">
      <c r="A11" s="1297" t="s">
        <v>360</v>
      </c>
      <c r="B11" s="416">
        <v>17</v>
      </c>
      <c r="C11" s="416">
        <v>663688</v>
      </c>
      <c r="D11" s="416">
        <v>772597</v>
      </c>
      <c r="E11" s="416">
        <v>1189</v>
      </c>
      <c r="F11" s="416">
        <v>1242672</v>
      </c>
      <c r="G11" s="1298">
        <v>114338</v>
      </c>
      <c r="H11" s="1287"/>
    </row>
    <row r="12" spans="1:8" s="1285" customFormat="1" ht="30" customHeight="1">
      <c r="A12" s="1297" t="s">
        <v>358</v>
      </c>
      <c r="B12" s="416" t="s">
        <v>1287</v>
      </c>
      <c r="C12" s="416">
        <v>590</v>
      </c>
      <c r="D12" s="416">
        <v>636</v>
      </c>
      <c r="E12" s="416">
        <v>-48</v>
      </c>
      <c r="F12" s="416">
        <v>18100</v>
      </c>
      <c r="G12" s="1298"/>
      <c r="H12" s="1287"/>
    </row>
    <row r="13" spans="1:8" s="1285" customFormat="1" ht="30" customHeight="1">
      <c r="A13" s="1297" t="s">
        <v>363</v>
      </c>
      <c r="B13" s="1295"/>
      <c r="C13" s="1295"/>
      <c r="D13" s="1295"/>
      <c r="E13" s="1295"/>
      <c r="F13" s="1295"/>
      <c r="G13" s="1296"/>
      <c r="H13" s="1287"/>
    </row>
    <row r="14" spans="1:8" s="1285" customFormat="1" ht="30" customHeight="1">
      <c r="A14" s="1297" t="s">
        <v>370</v>
      </c>
      <c r="B14" s="1295"/>
      <c r="C14" s="1295"/>
      <c r="D14" s="1295"/>
      <c r="E14" s="1295"/>
      <c r="F14" s="1295"/>
      <c r="G14" s="1296"/>
      <c r="H14" s="1287"/>
    </row>
    <row r="15" spans="1:8" s="1285" customFormat="1" ht="30" customHeight="1">
      <c r="A15" s="1297" t="s">
        <v>1486</v>
      </c>
      <c r="B15" s="1295"/>
      <c r="C15" s="1295"/>
      <c r="D15" s="1295"/>
      <c r="E15" s="1295"/>
      <c r="F15" s="1295"/>
      <c r="G15" s="1296"/>
      <c r="H15" s="1287"/>
    </row>
    <row r="16" spans="1:8" s="1285" customFormat="1" ht="30" customHeight="1">
      <c r="A16" s="1293" t="s">
        <v>1487</v>
      </c>
      <c r="B16" s="1295"/>
      <c r="C16" s="1295"/>
      <c r="D16" s="1295"/>
      <c r="E16" s="1295"/>
      <c r="F16" s="1295"/>
      <c r="G16" s="1296"/>
      <c r="H16" s="1287"/>
    </row>
    <row r="17" spans="1:8" s="1285" customFormat="1" ht="30" customHeight="1">
      <c r="A17" s="1297" t="s">
        <v>1488</v>
      </c>
      <c r="B17" s="416" t="s">
        <v>1287</v>
      </c>
      <c r="C17" s="416">
        <v>516083</v>
      </c>
      <c r="D17" s="416">
        <v>554348</v>
      </c>
      <c r="E17" s="416">
        <v>463</v>
      </c>
      <c r="F17" s="416">
        <v>796912</v>
      </c>
      <c r="G17" s="1298">
        <v>51840</v>
      </c>
      <c r="H17" s="1287"/>
    </row>
    <row r="18" spans="1:8" s="1285" customFormat="1" ht="30" customHeight="1">
      <c r="A18" s="1297" t="s">
        <v>1489</v>
      </c>
      <c r="B18" s="416">
        <v>83</v>
      </c>
      <c r="C18" s="416">
        <v>376524</v>
      </c>
      <c r="D18" s="416">
        <v>442210</v>
      </c>
      <c r="E18" s="416">
        <v>862</v>
      </c>
      <c r="F18" s="416">
        <v>645129</v>
      </c>
      <c r="G18" s="1298">
        <v>77861</v>
      </c>
      <c r="H18" s="1287"/>
    </row>
    <row r="19" spans="1:8" s="1285" customFormat="1" ht="30" customHeight="1">
      <c r="A19" s="1293" t="s">
        <v>316</v>
      </c>
      <c r="B19" s="1295"/>
      <c r="C19" s="1295"/>
      <c r="D19" s="1295"/>
      <c r="E19" s="1295"/>
      <c r="F19" s="416"/>
      <c r="G19" s="1298"/>
      <c r="H19" s="1287"/>
    </row>
    <row r="20" spans="1:8" s="1285" customFormat="1" ht="30" customHeight="1">
      <c r="A20" s="1297" t="s">
        <v>1490</v>
      </c>
      <c r="B20" s="416">
        <v>31</v>
      </c>
      <c r="C20" s="416">
        <v>127895</v>
      </c>
      <c r="D20" s="416">
        <v>166376</v>
      </c>
      <c r="E20" s="416">
        <v>534</v>
      </c>
      <c r="F20" s="416">
        <v>642839</v>
      </c>
      <c r="G20" s="1298">
        <v>77861</v>
      </c>
      <c r="H20" s="1287"/>
    </row>
    <row r="21" spans="1:8" s="1285" customFormat="1" ht="30" customHeight="1">
      <c r="A21" s="1297" t="s">
        <v>1491</v>
      </c>
      <c r="B21" s="416">
        <v>23</v>
      </c>
      <c r="C21" s="416">
        <v>628746</v>
      </c>
      <c r="D21" s="416">
        <v>692332</v>
      </c>
      <c r="E21" s="416">
        <v>174</v>
      </c>
      <c r="F21" s="416">
        <v>796912</v>
      </c>
      <c r="G21" s="1298">
        <v>51840</v>
      </c>
      <c r="H21" s="1287"/>
    </row>
    <row r="22" spans="1:8" s="1285" customFormat="1" ht="30" customHeight="1">
      <c r="A22" s="1297" t="s">
        <v>1492</v>
      </c>
      <c r="B22" s="416">
        <v>15</v>
      </c>
      <c r="C22" s="416">
        <v>113473</v>
      </c>
      <c r="D22" s="416">
        <v>106732</v>
      </c>
      <c r="E22" s="416">
        <v>341</v>
      </c>
      <c r="F22" s="416"/>
      <c r="G22" s="1298"/>
      <c r="H22" s="1287"/>
    </row>
    <row r="23" spans="1:8" s="1285" customFormat="1" ht="30" customHeight="1">
      <c r="A23" s="1300" t="s">
        <v>1493</v>
      </c>
      <c r="B23" s="421">
        <v>15</v>
      </c>
      <c r="C23" s="421">
        <v>22493</v>
      </c>
      <c r="D23" s="421">
        <v>31118</v>
      </c>
      <c r="E23" s="421">
        <v>276</v>
      </c>
      <c r="F23" s="421">
        <v>2290</v>
      </c>
      <c r="G23" s="1301"/>
      <c r="H23" s="1287"/>
    </row>
  </sheetData>
  <sheetProtection/>
  <mergeCells count="1">
    <mergeCell ref="A1:G1"/>
  </mergeCells>
  <printOptions/>
  <pageMargins left="0.75" right="0.75" top="1" bottom="1" header="0.5" footer="0.5"/>
  <pageSetup horizontalDpi="600" verticalDpi="600" orientation="portrait" paperSize="9"/>
</worksheet>
</file>

<file path=xl/worksheets/sheet78.xml><?xml version="1.0" encoding="utf-8"?>
<worksheet xmlns="http://schemas.openxmlformats.org/spreadsheetml/2006/main" xmlns:r="http://schemas.openxmlformats.org/officeDocument/2006/relationships">
  <dimension ref="A1:P17"/>
  <sheetViews>
    <sheetView zoomScaleSheetLayoutView="100" workbookViewId="0" topLeftCell="A1">
      <selection activeCell="Q7" sqref="Q7"/>
    </sheetView>
  </sheetViews>
  <sheetFormatPr defaultColWidth="9.00390625" defaultRowHeight="14.25"/>
  <cols>
    <col min="1" max="1" width="23.75390625" style="1272" customWidth="1"/>
    <col min="2" max="15" width="9.00390625" style="1272" customWidth="1"/>
    <col min="16" max="16" width="9.00390625" style="1273" customWidth="1"/>
    <col min="17" max="16384" width="9.00390625" style="1272" customWidth="1"/>
  </cols>
  <sheetData>
    <row r="1" spans="1:16" s="1272" customFormat="1" ht="51" customHeight="1">
      <c r="A1" s="1274" t="s">
        <v>73</v>
      </c>
      <c r="B1" s="1274"/>
      <c r="C1" s="1274"/>
      <c r="D1" s="1274"/>
      <c r="E1" s="1274"/>
      <c r="F1" s="1274"/>
      <c r="G1" s="1274"/>
      <c r="H1" s="1274"/>
      <c r="I1" s="1274"/>
      <c r="J1" s="1274"/>
      <c r="K1" s="1274"/>
      <c r="L1" s="1274"/>
      <c r="M1" s="1274"/>
      <c r="N1" s="1274"/>
      <c r="O1" s="1274"/>
      <c r="P1" s="1273"/>
    </row>
    <row r="2" spans="1:16" s="1272" customFormat="1" ht="33.75" customHeight="1">
      <c r="A2" s="1227" t="s">
        <v>155</v>
      </c>
      <c r="B2" s="1228" t="s">
        <v>156</v>
      </c>
      <c r="C2" s="1228" t="s">
        <v>157</v>
      </c>
      <c r="D2" s="1228" t="s">
        <v>158</v>
      </c>
      <c r="E2" s="1228" t="s">
        <v>159</v>
      </c>
      <c r="F2" s="1228" t="s">
        <v>160</v>
      </c>
      <c r="G2" s="1228" t="s">
        <v>161</v>
      </c>
      <c r="H2" s="1228" t="s">
        <v>162</v>
      </c>
      <c r="I2" s="1228" t="s">
        <v>163</v>
      </c>
      <c r="J2" s="1228" t="s">
        <v>164</v>
      </c>
      <c r="K2" s="1228" t="s">
        <v>165</v>
      </c>
      <c r="L2" s="1228" t="s">
        <v>166</v>
      </c>
      <c r="M2" s="1228" t="s">
        <v>167</v>
      </c>
      <c r="N2" s="1228" t="s">
        <v>168</v>
      </c>
      <c r="O2" s="1233" t="s">
        <v>169</v>
      </c>
      <c r="P2" s="1273"/>
    </row>
    <row r="3" spans="1:16" s="1272" customFormat="1" ht="33.75" customHeight="1">
      <c r="A3" s="1275" t="s">
        <v>1494</v>
      </c>
      <c r="B3" s="1276" t="s">
        <v>217</v>
      </c>
      <c r="C3" s="49">
        <v>50878</v>
      </c>
      <c r="D3" s="49">
        <v>73355</v>
      </c>
      <c r="E3" s="49">
        <v>120742</v>
      </c>
      <c r="F3" s="49">
        <v>151934</v>
      </c>
      <c r="G3" s="49">
        <v>233841</v>
      </c>
      <c r="H3" s="49">
        <v>269326</v>
      </c>
      <c r="I3" s="49">
        <v>219087</v>
      </c>
      <c r="J3" s="49">
        <v>529333</v>
      </c>
      <c r="K3" s="49">
        <v>506454</v>
      </c>
      <c r="L3" s="49">
        <v>673794</v>
      </c>
      <c r="M3" s="49">
        <v>174752</v>
      </c>
      <c r="N3" s="49">
        <v>451715</v>
      </c>
      <c r="O3" s="1282">
        <v>344245</v>
      </c>
      <c r="P3" s="1273"/>
    </row>
    <row r="4" spans="1:16" s="1272" customFormat="1" ht="33.75" customHeight="1">
      <c r="A4" s="1277" t="s">
        <v>1466</v>
      </c>
      <c r="B4" s="1276"/>
      <c r="C4" s="13"/>
      <c r="D4" s="13"/>
      <c r="E4" s="13"/>
      <c r="F4" s="13"/>
      <c r="G4" s="13"/>
      <c r="H4" s="13"/>
      <c r="I4" s="13"/>
      <c r="J4" s="13"/>
      <c r="K4" s="13"/>
      <c r="L4" s="13"/>
      <c r="M4" s="13"/>
      <c r="N4" s="13"/>
      <c r="O4" s="1283"/>
      <c r="P4" s="1273"/>
    </row>
    <row r="5" spans="1:16" s="1272" customFormat="1" ht="33.75" customHeight="1">
      <c r="A5" s="1275" t="s">
        <v>1467</v>
      </c>
      <c r="B5" s="1276" t="s">
        <v>217</v>
      </c>
      <c r="C5" s="49">
        <v>47567</v>
      </c>
      <c r="D5" s="49">
        <v>48489</v>
      </c>
      <c r="E5" s="49">
        <v>100437</v>
      </c>
      <c r="F5" s="49">
        <v>83690</v>
      </c>
      <c r="G5" s="49">
        <v>81551</v>
      </c>
      <c r="H5" s="49">
        <v>140241</v>
      </c>
      <c r="I5" s="49">
        <v>106706</v>
      </c>
      <c r="J5" s="49">
        <v>344789</v>
      </c>
      <c r="K5" s="49">
        <v>404156</v>
      </c>
      <c r="L5" s="49">
        <v>313339</v>
      </c>
      <c r="M5" s="49">
        <v>82855</v>
      </c>
      <c r="N5" s="49">
        <v>127664</v>
      </c>
      <c r="O5" s="1282">
        <v>193057</v>
      </c>
      <c r="P5" s="1273"/>
    </row>
    <row r="6" spans="1:16" s="1272" customFormat="1" ht="33.75" customHeight="1">
      <c r="A6" s="1275" t="s">
        <v>1468</v>
      </c>
      <c r="B6" s="1276" t="s">
        <v>217</v>
      </c>
      <c r="C6" s="13"/>
      <c r="D6" s="13">
        <v>12</v>
      </c>
      <c r="E6" s="13">
        <v>205</v>
      </c>
      <c r="F6" s="13">
        <v>4078</v>
      </c>
      <c r="G6" s="13">
        <v>223</v>
      </c>
      <c r="H6" s="13">
        <v>581</v>
      </c>
      <c r="I6" s="13">
        <v>4619</v>
      </c>
      <c r="J6" s="13">
        <v>4280</v>
      </c>
      <c r="K6" s="13">
        <v>419</v>
      </c>
      <c r="L6" s="13">
        <v>1118</v>
      </c>
      <c r="M6" s="13">
        <v>1466</v>
      </c>
      <c r="N6" s="13">
        <v>212</v>
      </c>
      <c r="O6" s="1283">
        <v>6</v>
      </c>
      <c r="P6" s="1273"/>
    </row>
    <row r="7" spans="1:16" s="1272" customFormat="1" ht="33.75" customHeight="1">
      <c r="A7" s="1275" t="s">
        <v>1469</v>
      </c>
      <c r="B7" s="1276" t="s">
        <v>217</v>
      </c>
      <c r="C7" s="49">
        <v>7</v>
      </c>
      <c r="D7" s="49">
        <v>876</v>
      </c>
      <c r="E7" s="49">
        <v>439</v>
      </c>
      <c r="F7" s="49">
        <v>3244</v>
      </c>
      <c r="G7" s="49">
        <v>900</v>
      </c>
      <c r="H7" s="49">
        <v>5519</v>
      </c>
      <c r="I7" s="49">
        <v>10480</v>
      </c>
      <c r="J7" s="49">
        <v>7157</v>
      </c>
      <c r="K7" s="49">
        <v>1994</v>
      </c>
      <c r="L7" s="49">
        <v>38603</v>
      </c>
      <c r="M7" s="49">
        <v>965</v>
      </c>
      <c r="N7" s="49">
        <v>821</v>
      </c>
      <c r="O7" s="1282">
        <v>7</v>
      </c>
      <c r="P7" s="1273"/>
    </row>
    <row r="8" spans="1:16" s="1272" customFormat="1" ht="33.75" customHeight="1">
      <c r="A8" s="1275" t="s">
        <v>1470</v>
      </c>
      <c r="B8" s="1276" t="s">
        <v>217</v>
      </c>
      <c r="C8" s="13">
        <v>3304</v>
      </c>
      <c r="D8" s="13">
        <v>23978</v>
      </c>
      <c r="E8" s="13">
        <v>19661</v>
      </c>
      <c r="F8" s="13">
        <v>60922</v>
      </c>
      <c r="G8" s="13">
        <v>151167</v>
      </c>
      <c r="H8" s="13">
        <v>122985</v>
      </c>
      <c r="I8" s="13">
        <v>97282</v>
      </c>
      <c r="J8" s="13">
        <v>173107</v>
      </c>
      <c r="K8" s="13">
        <v>99885</v>
      </c>
      <c r="L8" s="13">
        <v>320734</v>
      </c>
      <c r="M8" s="13">
        <v>89466</v>
      </c>
      <c r="N8" s="13">
        <v>323018</v>
      </c>
      <c r="O8" s="1283">
        <v>151175</v>
      </c>
      <c r="P8" s="1273"/>
    </row>
    <row r="9" spans="1:16" s="1272" customFormat="1" ht="33.75" customHeight="1">
      <c r="A9" s="1277" t="s">
        <v>1495</v>
      </c>
      <c r="B9" s="1276"/>
      <c r="C9" s="49"/>
      <c r="D9" s="49"/>
      <c r="E9" s="49"/>
      <c r="F9" s="49"/>
      <c r="G9" s="49"/>
      <c r="H9" s="49"/>
      <c r="I9" s="49"/>
      <c r="J9" s="49"/>
      <c r="K9" s="49"/>
      <c r="L9" s="49"/>
      <c r="M9" s="49"/>
      <c r="N9" s="49"/>
      <c r="O9" s="1282"/>
      <c r="P9" s="1273"/>
    </row>
    <row r="10" spans="1:16" s="1272" customFormat="1" ht="33.75" customHeight="1">
      <c r="A10" s="1275" t="s">
        <v>1496</v>
      </c>
      <c r="B10" s="1276" t="s">
        <v>217</v>
      </c>
      <c r="C10" s="13">
        <v>40231</v>
      </c>
      <c r="D10" s="13">
        <v>63454</v>
      </c>
      <c r="E10" s="13">
        <v>107009</v>
      </c>
      <c r="F10" s="13">
        <v>101834</v>
      </c>
      <c r="G10" s="13">
        <v>125749</v>
      </c>
      <c r="H10" s="13">
        <v>121921</v>
      </c>
      <c r="I10" s="13">
        <v>137720</v>
      </c>
      <c r="J10" s="13">
        <v>267038</v>
      </c>
      <c r="K10" s="13">
        <v>165231</v>
      </c>
      <c r="L10" s="13">
        <v>118811</v>
      </c>
      <c r="M10" s="13">
        <v>98212</v>
      </c>
      <c r="N10" s="13">
        <v>182045</v>
      </c>
      <c r="O10" s="1283">
        <v>176184</v>
      </c>
      <c r="P10" s="1273"/>
    </row>
    <row r="11" spans="1:16" s="1272" customFormat="1" ht="33.75" customHeight="1">
      <c r="A11" s="1275" t="s">
        <v>1497</v>
      </c>
      <c r="B11" s="1276" t="s">
        <v>217</v>
      </c>
      <c r="C11" s="49">
        <v>1100</v>
      </c>
      <c r="D11" s="49">
        <v>831</v>
      </c>
      <c r="E11" s="49">
        <v>54</v>
      </c>
      <c r="F11" s="49">
        <v>1718</v>
      </c>
      <c r="G11" s="49">
        <v>8622</v>
      </c>
      <c r="H11" s="49">
        <v>6930</v>
      </c>
      <c r="I11" s="49">
        <v>15600</v>
      </c>
      <c r="J11" s="49">
        <v>23519</v>
      </c>
      <c r="K11" s="49">
        <v>28562</v>
      </c>
      <c r="L11" s="49">
        <v>17132</v>
      </c>
      <c r="M11" s="49">
        <v>9477</v>
      </c>
      <c r="N11" s="49">
        <v>84535</v>
      </c>
      <c r="O11" s="1282">
        <v>42789</v>
      </c>
      <c r="P11" s="1273"/>
    </row>
    <row r="12" spans="1:16" s="1272" customFormat="1" ht="33.75" customHeight="1">
      <c r="A12" s="1278" t="s">
        <v>1498</v>
      </c>
      <c r="B12" s="1276" t="s">
        <v>217</v>
      </c>
      <c r="C12" s="13">
        <v>8467</v>
      </c>
      <c r="D12" s="13">
        <v>7271</v>
      </c>
      <c r="E12" s="13">
        <v>13278</v>
      </c>
      <c r="F12" s="13">
        <v>46375</v>
      </c>
      <c r="G12" s="13">
        <v>50461</v>
      </c>
      <c r="H12" s="13">
        <v>60414</v>
      </c>
      <c r="I12" s="13">
        <v>44446</v>
      </c>
      <c r="J12" s="13">
        <v>40610</v>
      </c>
      <c r="K12" s="13">
        <v>49594</v>
      </c>
      <c r="L12" s="13">
        <v>23168</v>
      </c>
      <c r="M12" s="13">
        <v>20052</v>
      </c>
      <c r="N12" s="13">
        <v>53642</v>
      </c>
      <c r="O12" s="1283">
        <v>37745</v>
      </c>
      <c r="P12" s="1273"/>
    </row>
    <row r="13" spans="1:16" s="1272" customFormat="1" ht="33.75" customHeight="1">
      <c r="A13" s="1275" t="s">
        <v>1499</v>
      </c>
      <c r="B13" s="1276" t="s">
        <v>217</v>
      </c>
      <c r="C13" s="49">
        <v>1080</v>
      </c>
      <c r="D13" s="49">
        <v>1799</v>
      </c>
      <c r="E13" s="49">
        <v>401</v>
      </c>
      <c r="F13" s="49">
        <v>2007</v>
      </c>
      <c r="G13" s="49">
        <v>49009</v>
      </c>
      <c r="H13" s="49">
        <v>80061</v>
      </c>
      <c r="I13" s="49">
        <v>21321</v>
      </c>
      <c r="J13" s="49">
        <v>198166</v>
      </c>
      <c r="K13" s="49">
        <v>263067</v>
      </c>
      <c r="L13" s="49">
        <v>514683</v>
      </c>
      <c r="M13" s="49">
        <v>47011</v>
      </c>
      <c r="N13" s="49">
        <v>131493</v>
      </c>
      <c r="O13" s="1282">
        <v>87527</v>
      </c>
      <c r="P13" s="1273"/>
    </row>
    <row r="14" spans="1:16" s="1272" customFormat="1" ht="33.75" customHeight="1">
      <c r="A14" s="1278" t="s">
        <v>1477</v>
      </c>
      <c r="B14" s="1276" t="s">
        <v>275</v>
      </c>
      <c r="C14" s="13">
        <v>589106</v>
      </c>
      <c r="D14" s="13">
        <v>470831</v>
      </c>
      <c r="E14" s="13">
        <v>578319</v>
      </c>
      <c r="F14" s="13">
        <v>708047</v>
      </c>
      <c r="G14" s="13">
        <v>785646</v>
      </c>
      <c r="H14" s="13">
        <v>955774</v>
      </c>
      <c r="I14" s="13">
        <v>1295153</v>
      </c>
      <c r="J14" s="13">
        <v>2032811</v>
      </c>
      <c r="K14" s="13">
        <v>1699182</v>
      </c>
      <c r="L14" s="13">
        <v>1252765</v>
      </c>
      <c r="M14" s="13">
        <v>1089410</v>
      </c>
      <c r="N14" s="13">
        <v>1577661</v>
      </c>
      <c r="O14" s="1283">
        <v>1517084</v>
      </c>
      <c r="P14" s="1273"/>
    </row>
    <row r="15" spans="1:16" s="1272" customFormat="1" ht="33.75" customHeight="1">
      <c r="A15" s="1278" t="s">
        <v>1478</v>
      </c>
      <c r="B15" s="1276" t="s">
        <v>275</v>
      </c>
      <c r="C15" s="49">
        <v>267745</v>
      </c>
      <c r="D15" s="49">
        <v>221699</v>
      </c>
      <c r="E15" s="49">
        <v>185632</v>
      </c>
      <c r="F15" s="49">
        <v>174837</v>
      </c>
      <c r="G15" s="49">
        <v>166355</v>
      </c>
      <c r="H15" s="49">
        <v>116845</v>
      </c>
      <c r="I15" s="49">
        <v>31652</v>
      </c>
      <c r="J15" s="49">
        <v>421452</v>
      </c>
      <c r="K15" s="49">
        <v>585704</v>
      </c>
      <c r="L15" s="49">
        <v>283978</v>
      </c>
      <c r="M15" s="49">
        <v>290979</v>
      </c>
      <c r="N15" s="49">
        <v>292767</v>
      </c>
      <c r="O15" s="1282">
        <v>95072</v>
      </c>
      <c r="P15" s="1273"/>
    </row>
    <row r="16" spans="1:16" s="1272" customFormat="1" ht="33.75" customHeight="1">
      <c r="A16" s="1279" t="s">
        <v>1232</v>
      </c>
      <c r="B16" s="1276" t="s">
        <v>217</v>
      </c>
      <c r="C16" s="49">
        <v>188010.6</v>
      </c>
      <c r="D16" s="49">
        <v>202434.2</v>
      </c>
      <c r="E16" s="49">
        <v>248507.6</v>
      </c>
      <c r="F16" s="49">
        <v>147626.2</v>
      </c>
      <c r="G16" s="49">
        <v>147621.2</v>
      </c>
      <c r="H16" s="49">
        <v>258106.6</v>
      </c>
      <c r="I16" s="49">
        <v>135609.3</v>
      </c>
      <c r="J16" s="49">
        <v>277002.8</v>
      </c>
      <c r="K16" s="49">
        <v>455542.1</v>
      </c>
      <c r="L16" s="49">
        <v>131280.9</v>
      </c>
      <c r="M16" s="49">
        <v>172663.4</v>
      </c>
      <c r="N16" s="49">
        <v>241344</v>
      </c>
      <c r="O16" s="1282">
        <v>463602</v>
      </c>
      <c r="P16" s="1273"/>
    </row>
    <row r="17" spans="1:16" s="1272" customFormat="1" ht="33.75" customHeight="1">
      <c r="A17" s="1280" t="s">
        <v>1233</v>
      </c>
      <c r="B17" s="1281" t="s">
        <v>217</v>
      </c>
      <c r="C17" s="23">
        <v>22158.8</v>
      </c>
      <c r="D17" s="23">
        <v>7082.2</v>
      </c>
      <c r="E17" s="23">
        <v>29239.1</v>
      </c>
      <c r="F17" s="23">
        <v>-577.4</v>
      </c>
      <c r="G17" s="23">
        <v>-2889.6</v>
      </c>
      <c r="H17" s="23">
        <v>6597.5</v>
      </c>
      <c r="I17" s="23">
        <v>-16298.1</v>
      </c>
      <c r="J17" s="23">
        <v>36333.2</v>
      </c>
      <c r="K17" s="23">
        <v>29607.5</v>
      </c>
      <c r="L17" s="23">
        <v>-39614.2</v>
      </c>
      <c r="M17" s="23">
        <v>-95366.7</v>
      </c>
      <c r="N17" s="23">
        <v>-18452</v>
      </c>
      <c r="O17" s="1284">
        <v>-7784</v>
      </c>
      <c r="P17" s="1273"/>
    </row>
  </sheetData>
  <sheetProtection/>
  <mergeCells count="1">
    <mergeCell ref="A1:O1"/>
  </mergeCells>
  <printOptions/>
  <pageMargins left="0.75" right="0.75" top="1" bottom="1" header="0.51" footer="0.51"/>
  <pageSetup orientation="portrait" paperSize="9"/>
</worksheet>
</file>

<file path=xl/worksheets/sheet79.xml><?xml version="1.0" encoding="utf-8"?>
<worksheet xmlns="http://schemas.openxmlformats.org/spreadsheetml/2006/main" xmlns:r="http://schemas.openxmlformats.org/officeDocument/2006/relationships">
  <sheetPr>
    <tabColor indexed="41"/>
  </sheetPr>
  <dimension ref="A1:F44"/>
  <sheetViews>
    <sheetView workbookViewId="0" topLeftCell="A1">
      <selection activeCell="H11" sqref="H11"/>
    </sheetView>
  </sheetViews>
  <sheetFormatPr defaultColWidth="9.00390625" defaultRowHeight="14.25"/>
  <cols>
    <col min="1" max="1" width="31.00390625" style="366" customWidth="1"/>
    <col min="2" max="2" width="8.625" style="366" customWidth="1"/>
    <col min="3" max="3" width="10.25390625" style="366" customWidth="1"/>
    <col min="4" max="4" width="8.875" style="366" customWidth="1"/>
    <col min="5" max="5" width="10.125" style="366" customWidth="1"/>
    <col min="6" max="16384" width="9.00390625" style="366" customWidth="1"/>
  </cols>
  <sheetData>
    <row r="1" spans="1:5" ht="28.5" customHeight="1">
      <c r="A1" s="790" t="s">
        <v>74</v>
      </c>
      <c r="B1" s="790"/>
      <c r="C1" s="790"/>
      <c r="D1" s="790"/>
      <c r="E1" s="790"/>
    </row>
    <row r="2" spans="1:3" ht="16.5" customHeight="1">
      <c r="A2" s="1256"/>
      <c r="B2" s="1256"/>
      <c r="C2" s="1256"/>
    </row>
    <row r="3" spans="1:5" s="236" customFormat="1" ht="25.5" customHeight="1">
      <c r="A3" s="155" t="s">
        <v>155</v>
      </c>
      <c r="B3" s="156" t="s">
        <v>156</v>
      </c>
      <c r="C3" s="156" t="s">
        <v>169</v>
      </c>
      <c r="D3" s="156" t="s">
        <v>168</v>
      </c>
      <c r="E3" s="344" t="s">
        <v>893</v>
      </c>
    </row>
    <row r="4" spans="1:6" s="236" customFormat="1" ht="25.5" customHeight="1">
      <c r="A4" s="1257" t="s">
        <v>1500</v>
      </c>
      <c r="B4" s="1258" t="s">
        <v>217</v>
      </c>
      <c r="C4" s="1259">
        <v>344245</v>
      </c>
      <c r="D4" s="1259">
        <v>451715</v>
      </c>
      <c r="E4" s="752">
        <v>-23.79154998173627</v>
      </c>
      <c r="F4" s="409"/>
    </row>
    <row r="5" spans="1:6" s="236" customFormat="1" ht="25.5" customHeight="1">
      <c r="A5" s="1260" t="s">
        <v>1501</v>
      </c>
      <c r="B5" s="1261" t="s">
        <v>217</v>
      </c>
      <c r="C5" s="782">
        <v>175</v>
      </c>
      <c r="D5" s="782">
        <v>361</v>
      </c>
      <c r="E5" s="147">
        <v>-51.52354570637119</v>
      </c>
      <c r="F5" s="409"/>
    </row>
    <row r="6" spans="1:6" s="1255" customFormat="1" ht="25.5" customHeight="1">
      <c r="A6" s="1257" t="s">
        <v>1466</v>
      </c>
      <c r="B6" s="1262"/>
      <c r="C6" s="1263"/>
      <c r="D6" s="1263"/>
      <c r="E6" s="1264"/>
      <c r="F6" s="1265"/>
    </row>
    <row r="7" spans="1:6" s="236" customFormat="1" ht="25.5" customHeight="1">
      <c r="A7" s="1260" t="s">
        <v>1467</v>
      </c>
      <c r="B7" s="1261" t="s">
        <v>217</v>
      </c>
      <c r="C7" s="782">
        <v>193057</v>
      </c>
      <c r="D7" s="782">
        <v>127664</v>
      </c>
      <c r="E7" s="147">
        <v>51.22274094498057</v>
      </c>
      <c r="F7" s="409"/>
    </row>
    <row r="8" spans="1:6" s="236" customFormat="1" ht="25.5" customHeight="1">
      <c r="A8" s="1260" t="s">
        <v>1468</v>
      </c>
      <c r="B8" s="1261" t="s">
        <v>217</v>
      </c>
      <c r="C8" s="782">
        <v>6</v>
      </c>
      <c r="D8" s="782">
        <v>212</v>
      </c>
      <c r="E8" s="147">
        <v>-97.16981132075472</v>
      </c>
      <c r="F8" s="409"/>
    </row>
    <row r="9" spans="1:6" s="236" customFormat="1" ht="25.5" customHeight="1">
      <c r="A9" s="1260" t="s">
        <v>1469</v>
      </c>
      <c r="B9" s="1261" t="s">
        <v>217</v>
      </c>
      <c r="C9" s="782">
        <v>7</v>
      </c>
      <c r="D9" s="782">
        <v>821</v>
      </c>
      <c r="E9" s="147">
        <v>-99.14738124238734</v>
      </c>
      <c r="F9" s="409"/>
    </row>
    <row r="10" spans="1:6" s="236" customFormat="1" ht="25.5" customHeight="1">
      <c r="A10" s="1260" t="s">
        <v>1470</v>
      </c>
      <c r="B10" s="1261" t="s">
        <v>217</v>
      </c>
      <c r="C10" s="782">
        <v>151175</v>
      </c>
      <c r="D10" s="782">
        <v>323018</v>
      </c>
      <c r="E10" s="147">
        <v>-53.19920252122172</v>
      </c>
      <c r="F10" s="409"/>
    </row>
    <row r="11" spans="1:6" s="236" customFormat="1" ht="25.5" customHeight="1">
      <c r="A11" s="1257" t="s">
        <v>1495</v>
      </c>
      <c r="B11" s="1261"/>
      <c r="C11" s="782"/>
      <c r="D11" s="782"/>
      <c r="E11" s="147"/>
      <c r="F11" s="409"/>
    </row>
    <row r="12" spans="1:6" s="236" customFormat="1" ht="25.5" customHeight="1">
      <c r="A12" s="1260" t="s">
        <v>1502</v>
      </c>
      <c r="B12" s="1261" t="s">
        <v>217</v>
      </c>
      <c r="C12" s="782">
        <v>176184</v>
      </c>
      <c r="D12" s="782">
        <v>182045</v>
      </c>
      <c r="E12" s="147">
        <v>-3.2195336317943366</v>
      </c>
      <c r="F12" s="409"/>
    </row>
    <row r="13" spans="1:6" s="236" customFormat="1" ht="25.5" customHeight="1">
      <c r="A13" s="1260" t="s">
        <v>1497</v>
      </c>
      <c r="B13" s="1261" t="s">
        <v>217</v>
      </c>
      <c r="C13" s="782">
        <v>42789</v>
      </c>
      <c r="D13" s="782">
        <v>84535</v>
      </c>
      <c r="E13" s="147">
        <v>-49.383095759153015</v>
      </c>
      <c r="F13" s="409"/>
    </row>
    <row r="14" spans="1:6" ht="25.5" customHeight="1">
      <c r="A14" s="1266" t="s">
        <v>1503</v>
      </c>
      <c r="B14" s="1261" t="s">
        <v>217</v>
      </c>
      <c r="C14" s="782">
        <v>37745</v>
      </c>
      <c r="D14" s="782">
        <v>53642</v>
      </c>
      <c r="E14" s="147">
        <v>-29.635360351963016</v>
      </c>
      <c r="F14" s="367"/>
    </row>
    <row r="15" spans="1:6" ht="25.5" customHeight="1">
      <c r="A15" s="1260" t="s">
        <v>1504</v>
      </c>
      <c r="B15" s="1261" t="s">
        <v>217</v>
      </c>
      <c r="C15" s="782">
        <v>87527</v>
      </c>
      <c r="D15" s="782">
        <v>131493</v>
      </c>
      <c r="E15" s="147">
        <v>-33.436000395458315</v>
      </c>
      <c r="F15" s="367"/>
    </row>
    <row r="16" spans="1:6" ht="25.5" customHeight="1">
      <c r="A16" s="1257" t="s">
        <v>1477</v>
      </c>
      <c r="B16" s="1262" t="s">
        <v>275</v>
      </c>
      <c r="C16" s="781">
        <v>1517084</v>
      </c>
      <c r="D16" s="781">
        <v>1577661</v>
      </c>
      <c r="E16" s="142">
        <v>-3.8396715137155577</v>
      </c>
      <c r="F16" s="367"/>
    </row>
    <row r="17" spans="1:6" ht="25.5" customHeight="1">
      <c r="A17" s="1267" t="s">
        <v>1505</v>
      </c>
      <c r="B17" s="1261" t="s">
        <v>275</v>
      </c>
      <c r="C17" s="782">
        <v>228967</v>
      </c>
      <c r="D17" s="782">
        <v>779073</v>
      </c>
      <c r="E17" s="147">
        <v>-70.61032791535582</v>
      </c>
      <c r="F17" s="367"/>
    </row>
    <row r="18" spans="1:6" ht="25.5" customHeight="1">
      <c r="A18" s="1257" t="s">
        <v>1506</v>
      </c>
      <c r="B18" s="1262" t="s">
        <v>275</v>
      </c>
      <c r="C18" s="781">
        <v>95072</v>
      </c>
      <c r="D18" s="781">
        <v>292767</v>
      </c>
      <c r="E18" s="142">
        <v>-67.52639470978629</v>
      </c>
      <c r="F18" s="367"/>
    </row>
    <row r="19" spans="1:6" ht="25.5" customHeight="1">
      <c r="A19" s="1267" t="s">
        <v>1507</v>
      </c>
      <c r="B19" s="1261" t="s">
        <v>275</v>
      </c>
      <c r="C19" s="782">
        <v>16054</v>
      </c>
      <c r="D19" s="782">
        <v>38849</v>
      </c>
      <c r="E19" s="147">
        <v>-58.675898993539086</v>
      </c>
      <c r="F19" s="367"/>
    </row>
    <row r="20" spans="1:6" ht="25.5" customHeight="1">
      <c r="A20" s="1257" t="s">
        <v>1508</v>
      </c>
      <c r="B20" s="1262" t="s">
        <v>275</v>
      </c>
      <c r="C20" s="781">
        <v>23152</v>
      </c>
      <c r="D20" s="781">
        <v>26407</v>
      </c>
      <c r="E20" s="142">
        <v>-12.326277123489984</v>
      </c>
      <c r="F20" s="367"/>
    </row>
    <row r="21" spans="1:6" ht="25.5" customHeight="1">
      <c r="A21" s="1257" t="s">
        <v>1509</v>
      </c>
      <c r="B21" s="1262" t="s">
        <v>275</v>
      </c>
      <c r="C21" s="781">
        <v>163989</v>
      </c>
      <c r="D21" s="781">
        <v>178794</v>
      </c>
      <c r="E21" s="142">
        <v>-8.28047921071177</v>
      </c>
      <c r="F21" s="367"/>
    </row>
    <row r="22" spans="1:6" ht="25.5" customHeight="1">
      <c r="A22" s="1260" t="s">
        <v>1510</v>
      </c>
      <c r="B22" s="1261" t="s">
        <v>275</v>
      </c>
      <c r="C22" s="782">
        <v>145505</v>
      </c>
      <c r="D22" s="782">
        <v>147652</v>
      </c>
      <c r="E22" s="147">
        <v>-1.454094763362501</v>
      </c>
      <c r="F22" s="367"/>
    </row>
    <row r="23" spans="1:6" ht="25.5" customHeight="1">
      <c r="A23" s="1260" t="s">
        <v>1511</v>
      </c>
      <c r="B23" s="1261" t="s">
        <v>275</v>
      </c>
      <c r="C23" s="782">
        <v>18484</v>
      </c>
      <c r="D23" s="782">
        <v>31142</v>
      </c>
      <c r="E23" s="147">
        <v>-40.64607282769251</v>
      </c>
      <c r="F23" s="367"/>
    </row>
    <row r="24" spans="1:6" ht="25.5" customHeight="1">
      <c r="A24" s="1257" t="s">
        <v>1512</v>
      </c>
      <c r="B24" s="1262" t="s">
        <v>217</v>
      </c>
      <c r="C24" s="781">
        <v>226610</v>
      </c>
      <c r="D24" s="781">
        <v>290314</v>
      </c>
      <c r="E24" s="142">
        <v>-21.94313743050628</v>
      </c>
      <c r="F24" s="367"/>
    </row>
    <row r="25" spans="1:6" ht="25.5" customHeight="1">
      <c r="A25" s="1260" t="s">
        <v>1513</v>
      </c>
      <c r="B25" s="1261" t="s">
        <v>217</v>
      </c>
      <c r="C25" s="782">
        <v>183548</v>
      </c>
      <c r="D25" s="782">
        <v>209751</v>
      </c>
      <c r="E25" s="147">
        <v>-12.492431502114412</v>
      </c>
      <c r="F25" s="367"/>
    </row>
    <row r="26" spans="1:6" ht="25.5" customHeight="1">
      <c r="A26" s="1260" t="s">
        <v>1514</v>
      </c>
      <c r="B26" s="1261" t="s">
        <v>217</v>
      </c>
      <c r="C26" s="782">
        <v>43062</v>
      </c>
      <c r="D26" s="782">
        <v>80563</v>
      </c>
      <c r="E26" s="147">
        <v>-46.5486637786577</v>
      </c>
      <c r="F26" s="367"/>
    </row>
    <row r="27" spans="1:6" ht="25.5" customHeight="1">
      <c r="A27" s="1268" t="s">
        <v>1515</v>
      </c>
      <c r="B27" s="1269" t="s">
        <v>275</v>
      </c>
      <c r="C27" s="1270">
        <v>326760</v>
      </c>
      <c r="D27" s="1270">
        <v>635092</v>
      </c>
      <c r="E27" s="1271">
        <v>-48.549186574543526</v>
      </c>
      <c r="F27" s="367"/>
    </row>
    <row r="28" spans="1:5" ht="12.75">
      <c r="A28" s="236"/>
      <c r="B28" s="236"/>
      <c r="C28" s="236"/>
      <c r="D28" s="236"/>
      <c r="E28" s="236"/>
    </row>
    <row r="29" spans="1:5" ht="12.75">
      <c r="A29" s="236"/>
      <c r="B29" s="236"/>
      <c r="C29" s="236"/>
      <c r="D29" s="236"/>
      <c r="E29" s="236"/>
    </row>
    <row r="30" spans="1:5" ht="12.75">
      <c r="A30" s="236"/>
      <c r="B30" s="236"/>
      <c r="C30" s="236"/>
      <c r="D30" s="236"/>
      <c r="E30" s="236"/>
    </row>
    <row r="31" spans="1:5" ht="12.75">
      <c r="A31" s="236"/>
      <c r="B31" s="236"/>
      <c r="C31" s="236"/>
      <c r="D31" s="236"/>
      <c r="E31" s="236"/>
    </row>
    <row r="32" spans="1:5" ht="12.75">
      <c r="A32" s="236"/>
      <c r="B32" s="236"/>
      <c r="C32" s="236"/>
      <c r="D32" s="236"/>
      <c r="E32" s="236"/>
    </row>
    <row r="33" spans="1:5" ht="12.75">
      <c r="A33" s="236"/>
      <c r="B33" s="236"/>
      <c r="C33" s="236"/>
      <c r="D33" s="236"/>
      <c r="E33" s="236"/>
    </row>
    <row r="34" spans="1:5" ht="12.75">
      <c r="A34" s="236"/>
      <c r="B34" s="236"/>
      <c r="C34" s="236"/>
      <c r="D34" s="236"/>
      <c r="E34" s="236"/>
    </row>
    <row r="35" spans="1:5" ht="12.75">
      <c r="A35" s="236"/>
      <c r="B35" s="236"/>
      <c r="C35" s="236"/>
      <c r="D35" s="236"/>
      <c r="E35" s="236"/>
    </row>
    <row r="36" spans="1:5" ht="12.75">
      <c r="A36" s="236"/>
      <c r="B36" s="236"/>
      <c r="C36" s="236"/>
      <c r="D36" s="236"/>
      <c r="E36" s="236"/>
    </row>
    <row r="37" spans="1:5" ht="12.75">
      <c r="A37" s="236"/>
      <c r="B37" s="236"/>
      <c r="C37" s="236"/>
      <c r="D37" s="236"/>
      <c r="E37" s="236"/>
    </row>
    <row r="38" spans="1:5" ht="12.75">
      <c r="A38" s="236"/>
      <c r="B38" s="236"/>
      <c r="C38" s="236"/>
      <c r="D38" s="236"/>
      <c r="E38" s="236"/>
    </row>
    <row r="39" spans="1:5" ht="12.75">
      <c r="A39" s="236"/>
      <c r="B39" s="236"/>
      <c r="C39" s="236"/>
      <c r="D39" s="236"/>
      <c r="E39" s="236"/>
    </row>
    <row r="40" spans="1:5" ht="12.75">
      <c r="A40" s="236"/>
      <c r="B40" s="236"/>
      <c r="C40" s="236"/>
      <c r="D40" s="236"/>
      <c r="E40" s="236"/>
    </row>
    <row r="41" spans="1:5" ht="12.75">
      <c r="A41" s="236"/>
      <c r="B41" s="236"/>
      <c r="C41" s="236"/>
      <c r="D41" s="236"/>
      <c r="E41" s="236"/>
    </row>
    <row r="42" spans="1:5" ht="12.75">
      <c r="A42" s="236"/>
      <c r="B42" s="236"/>
      <c r="C42" s="236"/>
      <c r="D42" s="236"/>
      <c r="E42" s="236"/>
    </row>
    <row r="43" spans="1:5" ht="12.75">
      <c r="A43" s="236"/>
      <c r="B43" s="236"/>
      <c r="C43" s="236"/>
      <c r="D43" s="236"/>
      <c r="E43" s="236"/>
    </row>
    <row r="44" spans="1:5" ht="12.75">
      <c r="A44" s="236"/>
      <c r="B44" s="236"/>
      <c r="C44" s="236"/>
      <c r="D44" s="236"/>
      <c r="E44" s="236"/>
    </row>
  </sheetData>
  <sheetProtection/>
  <mergeCells count="2">
    <mergeCell ref="A1:E1"/>
    <mergeCell ref="A2:C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M31"/>
  <sheetViews>
    <sheetView workbookViewId="0" topLeftCell="A1">
      <selection activeCell="M4" sqref="M4"/>
    </sheetView>
  </sheetViews>
  <sheetFormatPr defaultColWidth="9.00390625" defaultRowHeight="14.25"/>
  <cols>
    <col min="1" max="1" width="22.125" style="366" customWidth="1"/>
    <col min="2" max="12" width="10.50390625" style="366" customWidth="1"/>
    <col min="13" max="16384" width="9.00390625" style="366" customWidth="1"/>
  </cols>
  <sheetData>
    <row r="1" spans="1:13" ht="20.25">
      <c r="A1" s="790" t="s">
        <v>6</v>
      </c>
      <c r="B1" s="790"/>
      <c r="C1" s="790"/>
      <c r="D1" s="790"/>
      <c r="E1" s="790"/>
      <c r="F1" s="790"/>
      <c r="G1" s="790"/>
      <c r="H1" s="790"/>
      <c r="I1" s="790"/>
      <c r="J1" s="790"/>
      <c r="K1" s="790"/>
      <c r="L1" s="790"/>
      <c r="M1" s="790"/>
    </row>
    <row r="2" spans="1:13" ht="18.75" customHeight="1">
      <c r="A2" s="1882" t="s">
        <v>307</v>
      </c>
      <c r="B2" s="1882"/>
      <c r="C2" s="1882"/>
      <c r="D2" s="1882"/>
      <c r="E2" s="1882"/>
      <c r="F2" s="1882"/>
      <c r="G2" s="1882"/>
      <c r="H2" s="1882"/>
      <c r="I2" s="1882"/>
      <c r="J2" s="1882"/>
      <c r="K2" s="1882"/>
      <c r="L2" s="1882"/>
      <c r="M2" s="1882"/>
    </row>
    <row r="3" spans="1:13" ht="20.25" customHeight="1">
      <c r="A3" s="1883" t="s">
        <v>395</v>
      </c>
      <c r="B3" s="1883" t="s">
        <v>158</v>
      </c>
      <c r="C3" s="1883" t="s">
        <v>159</v>
      </c>
      <c r="D3" s="1883" t="s">
        <v>160</v>
      </c>
      <c r="E3" s="1883" t="s">
        <v>161</v>
      </c>
      <c r="F3" s="1884" t="s">
        <v>162</v>
      </c>
      <c r="G3" s="1884" t="s">
        <v>163</v>
      </c>
      <c r="H3" s="1884" t="s">
        <v>164</v>
      </c>
      <c r="I3" s="1884" t="s">
        <v>165</v>
      </c>
      <c r="J3" s="1884" t="s">
        <v>166</v>
      </c>
      <c r="K3" s="1884" t="s">
        <v>167</v>
      </c>
      <c r="L3" s="1892" t="s">
        <v>168</v>
      </c>
      <c r="M3" s="1892" t="s">
        <v>169</v>
      </c>
    </row>
    <row r="4" spans="1:13" ht="22.5" customHeight="1">
      <c r="A4" s="1911" t="s">
        <v>396</v>
      </c>
      <c r="B4" s="1912">
        <v>90600</v>
      </c>
      <c r="C4" s="1912">
        <v>128548</v>
      </c>
      <c r="D4" s="1912">
        <v>153240</v>
      </c>
      <c r="E4" s="1912">
        <v>164675</v>
      </c>
      <c r="F4" s="1912">
        <v>182440</v>
      </c>
      <c r="G4" s="1913">
        <v>210598</v>
      </c>
      <c r="H4" s="1913">
        <v>234591</v>
      </c>
      <c r="I4" s="1913">
        <v>267026</v>
      </c>
      <c r="J4" s="1913">
        <v>303441</v>
      </c>
      <c r="K4" s="1920">
        <v>333813</v>
      </c>
      <c r="L4" s="1921">
        <v>356477</v>
      </c>
      <c r="M4" s="1921">
        <v>379793</v>
      </c>
    </row>
    <row r="5" spans="1:13" ht="22.5" customHeight="1">
      <c r="A5" s="1914" t="s">
        <v>397</v>
      </c>
      <c r="B5" s="1915">
        <v>82673</v>
      </c>
      <c r="C5" s="1915">
        <v>117912</v>
      </c>
      <c r="D5" s="1915">
        <v>141127</v>
      </c>
      <c r="E5" s="1915">
        <v>152157</v>
      </c>
      <c r="F5" s="1915">
        <v>155413</v>
      </c>
      <c r="G5" s="1915">
        <v>179022</v>
      </c>
      <c r="H5" s="1915">
        <v>196594</v>
      </c>
      <c r="I5" s="1915">
        <v>237670</v>
      </c>
      <c r="J5" s="1922">
        <v>263313</v>
      </c>
      <c r="K5" s="1923">
        <v>272396</v>
      </c>
      <c r="L5" s="1923">
        <v>274050</v>
      </c>
      <c r="M5" s="1923">
        <v>289405</v>
      </c>
    </row>
    <row r="6" spans="1:13" ht="22.5" customHeight="1">
      <c r="A6" s="1914" t="s">
        <v>398</v>
      </c>
      <c r="B6" s="1915">
        <v>14074</v>
      </c>
      <c r="C6" s="1915">
        <v>16053</v>
      </c>
      <c r="D6" s="1915">
        <v>20903</v>
      </c>
      <c r="E6" s="1915">
        <v>19533</v>
      </c>
      <c r="F6" s="1915">
        <v>24468</v>
      </c>
      <c r="G6" s="1915">
        <v>25394</v>
      </c>
      <c r="H6" s="1915">
        <v>33384</v>
      </c>
      <c r="I6" s="1915">
        <v>50640</v>
      </c>
      <c r="J6" s="1922">
        <v>55242</v>
      </c>
      <c r="K6" s="1923">
        <v>63178</v>
      </c>
      <c r="L6" s="1923">
        <v>95775</v>
      </c>
      <c r="M6" s="1923">
        <v>138076</v>
      </c>
    </row>
    <row r="7" spans="1:13" ht="22.5" customHeight="1">
      <c r="A7" s="1914" t="s">
        <v>399</v>
      </c>
      <c r="B7" s="1915">
        <v>41145</v>
      </c>
      <c r="C7" s="1915">
        <v>54238</v>
      </c>
      <c r="D7" s="1915">
        <v>49781</v>
      </c>
      <c r="E7" s="1915">
        <v>42296</v>
      </c>
      <c r="F7" s="1915">
        <v>52215</v>
      </c>
      <c r="G7" s="1915">
        <v>62251</v>
      </c>
      <c r="H7" s="1915">
        <v>64248</v>
      </c>
      <c r="I7" s="1915">
        <v>64665</v>
      </c>
      <c r="J7" s="1922">
        <v>65498</v>
      </c>
      <c r="K7" s="1923">
        <v>60716</v>
      </c>
      <c r="L7" s="1923">
        <v>28921</v>
      </c>
      <c r="M7" s="1923">
        <v>228</v>
      </c>
    </row>
    <row r="8" spans="1:13" ht="22.5" customHeight="1">
      <c r="A8" s="1914" t="s">
        <v>400</v>
      </c>
      <c r="B8" s="1915">
        <v>16598</v>
      </c>
      <c r="C8" s="1915">
        <v>25595</v>
      </c>
      <c r="D8" s="1915">
        <v>33816</v>
      </c>
      <c r="E8" s="1915">
        <v>35047</v>
      </c>
      <c r="F8" s="1915">
        <v>32335</v>
      </c>
      <c r="G8" s="1915">
        <v>34432</v>
      </c>
      <c r="H8" s="1915">
        <v>34374</v>
      </c>
      <c r="I8" s="1915">
        <v>44217</v>
      </c>
      <c r="J8" s="1922">
        <v>53695</v>
      </c>
      <c r="K8" s="1923">
        <v>47121</v>
      </c>
      <c r="L8" s="1923">
        <v>50956</v>
      </c>
      <c r="M8" s="1923">
        <v>56971</v>
      </c>
    </row>
    <row r="9" spans="1:13" ht="22.5" customHeight="1">
      <c r="A9" s="1914" t="s">
        <v>401</v>
      </c>
      <c r="B9" s="1915">
        <v>2914</v>
      </c>
      <c r="C9" s="1915">
        <v>3559</v>
      </c>
      <c r="D9" s="1915">
        <v>8316</v>
      </c>
      <c r="E9" s="1915">
        <v>7050</v>
      </c>
      <c r="F9" s="1915">
        <v>9763</v>
      </c>
      <c r="G9" s="1915">
        <v>14912</v>
      </c>
      <c r="H9" s="1915">
        <v>17020</v>
      </c>
      <c r="I9" s="1915">
        <v>19379</v>
      </c>
      <c r="J9" s="1922">
        <v>19788</v>
      </c>
      <c r="K9" s="1923">
        <v>20383</v>
      </c>
      <c r="L9" s="1923">
        <v>21142</v>
      </c>
      <c r="M9" s="1923">
        <v>24478</v>
      </c>
    </row>
    <row r="10" spans="1:13" ht="22.5" customHeight="1">
      <c r="A10" s="1914" t="s">
        <v>402</v>
      </c>
      <c r="B10" s="1915">
        <v>7927</v>
      </c>
      <c r="C10" s="1915">
        <v>10636</v>
      </c>
      <c r="D10" s="1915">
        <v>12113</v>
      </c>
      <c r="E10" s="1915">
        <v>12518</v>
      </c>
      <c r="F10" s="1915">
        <v>27027</v>
      </c>
      <c r="G10" s="1915">
        <v>31576</v>
      </c>
      <c r="H10" s="1915">
        <v>37997</v>
      </c>
      <c r="I10" s="1915">
        <v>29356</v>
      </c>
      <c r="J10" s="1922">
        <v>40128</v>
      </c>
      <c r="K10" s="1923">
        <v>61417</v>
      </c>
      <c r="L10" s="1923">
        <v>82427</v>
      </c>
      <c r="M10" s="1923">
        <v>90388</v>
      </c>
    </row>
    <row r="11" spans="1:13" ht="22.5" customHeight="1">
      <c r="A11" s="1914" t="s">
        <v>403</v>
      </c>
      <c r="B11" s="1915">
        <v>2046</v>
      </c>
      <c r="C11" s="1915">
        <v>2481</v>
      </c>
      <c r="D11" s="1915">
        <v>2921</v>
      </c>
      <c r="E11" s="1915">
        <v>2461</v>
      </c>
      <c r="F11" s="1915">
        <v>3417</v>
      </c>
      <c r="G11" s="1915">
        <v>5226</v>
      </c>
      <c r="H11" s="1915">
        <v>5965</v>
      </c>
      <c r="I11" s="1915">
        <v>6807</v>
      </c>
      <c r="J11" s="1922">
        <v>6941</v>
      </c>
      <c r="K11" s="1923">
        <v>7173</v>
      </c>
      <c r="L11" s="1923">
        <v>7361</v>
      </c>
      <c r="M11" s="1923">
        <v>8563</v>
      </c>
    </row>
    <row r="12" spans="1:13" ht="22.5" customHeight="1">
      <c r="A12" s="1911" t="s">
        <v>404</v>
      </c>
      <c r="B12" s="1912">
        <v>277649</v>
      </c>
      <c r="C12" s="1912">
        <v>335133</v>
      </c>
      <c r="D12" s="1912">
        <v>408619</v>
      </c>
      <c r="E12" s="1912">
        <v>490399</v>
      </c>
      <c r="F12" s="1912">
        <v>630768</v>
      </c>
      <c r="G12" s="1913">
        <v>703683</v>
      </c>
      <c r="H12" s="1913">
        <v>755521</v>
      </c>
      <c r="I12" s="1913">
        <v>964695</v>
      </c>
      <c r="J12" s="1913">
        <v>978864</v>
      </c>
      <c r="K12" s="1924">
        <v>1069799</v>
      </c>
      <c r="L12" s="1924">
        <v>1074411</v>
      </c>
      <c r="M12" s="1924">
        <v>1351031</v>
      </c>
    </row>
    <row r="13" spans="1:13" ht="22.5" customHeight="1">
      <c r="A13" s="1914" t="s">
        <v>405</v>
      </c>
      <c r="B13" s="1916">
        <v>40246</v>
      </c>
      <c r="C13" s="1916">
        <v>50618</v>
      </c>
      <c r="D13" s="1916">
        <v>77052</v>
      </c>
      <c r="E13" s="1916">
        <v>57072</v>
      </c>
      <c r="F13" s="1916">
        <v>66540</v>
      </c>
      <c r="G13" s="1915">
        <v>79034</v>
      </c>
      <c r="H13" s="1915">
        <v>79657</v>
      </c>
      <c r="I13" s="1915">
        <v>80123</v>
      </c>
      <c r="J13" s="1922">
        <v>79496</v>
      </c>
      <c r="K13" s="1923">
        <v>98818</v>
      </c>
      <c r="L13" s="1923">
        <v>103663</v>
      </c>
      <c r="M13" s="1923">
        <v>131856</v>
      </c>
    </row>
    <row r="14" spans="1:13" ht="22.5" customHeight="1">
      <c r="A14" s="1914" t="s">
        <v>406</v>
      </c>
      <c r="B14" s="1916">
        <v>188</v>
      </c>
      <c r="C14" s="1916">
        <v>465</v>
      </c>
      <c r="D14" s="1916">
        <v>188</v>
      </c>
      <c r="E14" s="1916">
        <v>844</v>
      </c>
      <c r="F14" s="1916">
        <v>821</v>
      </c>
      <c r="G14" s="1915">
        <v>1221</v>
      </c>
      <c r="H14" s="1915">
        <v>1262</v>
      </c>
      <c r="I14" s="1915">
        <v>1364</v>
      </c>
      <c r="J14" s="1922">
        <v>2095</v>
      </c>
      <c r="K14" s="1923">
        <v>1882</v>
      </c>
      <c r="L14" s="1923">
        <v>1701</v>
      </c>
      <c r="M14" s="1923">
        <v>1973</v>
      </c>
    </row>
    <row r="15" spans="1:13" ht="22.5" customHeight="1">
      <c r="A15" s="1914" t="s">
        <v>407</v>
      </c>
      <c r="B15" s="1916">
        <v>15443</v>
      </c>
      <c r="C15" s="1916">
        <v>16260</v>
      </c>
      <c r="D15" s="1916">
        <v>19323</v>
      </c>
      <c r="E15" s="1916">
        <v>20876</v>
      </c>
      <c r="F15" s="1916">
        <v>28667</v>
      </c>
      <c r="G15" s="1915">
        <v>32695</v>
      </c>
      <c r="H15" s="1915">
        <v>37214</v>
      </c>
      <c r="I15" s="1915">
        <v>41600</v>
      </c>
      <c r="J15" s="1922">
        <v>64070</v>
      </c>
      <c r="K15" s="1923">
        <v>44080</v>
      </c>
      <c r="L15" s="1923">
        <v>54155</v>
      </c>
      <c r="M15" s="1923">
        <v>65065</v>
      </c>
    </row>
    <row r="16" spans="1:13" ht="22.5" customHeight="1">
      <c r="A16" s="1914" t="s">
        <v>408</v>
      </c>
      <c r="B16" s="1916">
        <v>38339</v>
      </c>
      <c r="C16" s="1916">
        <v>46141</v>
      </c>
      <c r="D16" s="1916">
        <v>60994</v>
      </c>
      <c r="E16" s="1916">
        <v>62078</v>
      </c>
      <c r="F16" s="1916">
        <v>71798</v>
      </c>
      <c r="G16" s="1915">
        <v>85427</v>
      </c>
      <c r="H16" s="1915">
        <v>98649</v>
      </c>
      <c r="I16" s="1915">
        <v>108276</v>
      </c>
      <c r="J16" s="1922">
        <v>126834</v>
      </c>
      <c r="K16" s="1923">
        <v>176838</v>
      </c>
      <c r="L16" s="1923">
        <v>171102</v>
      </c>
      <c r="M16" s="1923">
        <v>189203</v>
      </c>
    </row>
    <row r="17" spans="1:13" ht="22.5" customHeight="1">
      <c r="A17" s="1914" t="s">
        <v>409</v>
      </c>
      <c r="B17" s="1916">
        <v>1048</v>
      </c>
      <c r="C17" s="1916">
        <v>2174</v>
      </c>
      <c r="D17" s="1916">
        <v>2507</v>
      </c>
      <c r="E17" s="1916">
        <v>3975</v>
      </c>
      <c r="F17" s="1916">
        <v>4324</v>
      </c>
      <c r="G17" s="1915">
        <v>4736</v>
      </c>
      <c r="H17" s="1915">
        <v>5366</v>
      </c>
      <c r="I17" s="1915">
        <v>5872</v>
      </c>
      <c r="J17" s="1922">
        <v>6302</v>
      </c>
      <c r="K17" s="1923">
        <v>6645</v>
      </c>
      <c r="L17" s="1923">
        <v>7142</v>
      </c>
      <c r="M17" s="1923">
        <v>29568</v>
      </c>
    </row>
    <row r="18" spans="1:13" ht="22.5" customHeight="1">
      <c r="A18" s="1914" t="s">
        <v>410</v>
      </c>
      <c r="B18" s="1916">
        <v>5113</v>
      </c>
      <c r="C18" s="1916">
        <v>4593</v>
      </c>
      <c r="D18" s="1916">
        <v>5824</v>
      </c>
      <c r="E18" s="1916">
        <v>6576</v>
      </c>
      <c r="F18" s="1916">
        <v>8746</v>
      </c>
      <c r="G18" s="1915">
        <v>12109</v>
      </c>
      <c r="H18" s="1915">
        <v>21739</v>
      </c>
      <c r="I18" s="1915">
        <v>19965</v>
      </c>
      <c r="J18" s="1922">
        <v>20867</v>
      </c>
      <c r="K18" s="1923">
        <v>22282</v>
      </c>
      <c r="L18" s="1923">
        <v>24677</v>
      </c>
      <c r="M18" s="1923">
        <v>27046</v>
      </c>
    </row>
    <row r="19" spans="1:13" ht="22.5" customHeight="1">
      <c r="A19" s="1914" t="s">
        <v>411</v>
      </c>
      <c r="B19" s="1916">
        <v>19662</v>
      </c>
      <c r="C19" s="1916">
        <v>24765</v>
      </c>
      <c r="D19" s="1916">
        <v>33510</v>
      </c>
      <c r="E19" s="1916">
        <v>44048</v>
      </c>
      <c r="F19" s="1916">
        <v>59391</v>
      </c>
      <c r="G19" s="1915">
        <v>66721</v>
      </c>
      <c r="H19" s="1915">
        <v>81384</v>
      </c>
      <c r="I19" s="1915">
        <v>86551</v>
      </c>
      <c r="J19" s="1922">
        <v>94805</v>
      </c>
      <c r="K19" s="1923">
        <v>112646</v>
      </c>
      <c r="L19" s="1923">
        <v>104607</v>
      </c>
      <c r="M19" s="1923">
        <v>106361</v>
      </c>
    </row>
    <row r="20" spans="1:13" ht="22.5" customHeight="1">
      <c r="A20" s="1914" t="s">
        <v>412</v>
      </c>
      <c r="B20" s="1916">
        <v>16961</v>
      </c>
      <c r="C20" s="1916">
        <v>20958</v>
      </c>
      <c r="D20" s="1916">
        <v>34564</v>
      </c>
      <c r="E20" s="1916">
        <v>35918</v>
      </c>
      <c r="F20" s="1916">
        <v>46612</v>
      </c>
      <c r="G20" s="1915">
        <v>80155</v>
      </c>
      <c r="H20" s="1915">
        <v>87606</v>
      </c>
      <c r="I20" s="1915">
        <v>70355</v>
      </c>
      <c r="J20" s="1922">
        <v>82843</v>
      </c>
      <c r="K20" s="1923">
        <v>88265</v>
      </c>
      <c r="L20" s="1923">
        <v>81144</v>
      </c>
      <c r="M20" s="1923">
        <v>101319</v>
      </c>
    </row>
    <row r="21" spans="1:13" ht="22.5" customHeight="1">
      <c r="A21" s="1914" t="s">
        <v>413</v>
      </c>
      <c r="B21" s="1916">
        <v>18006</v>
      </c>
      <c r="C21" s="1916">
        <v>11247</v>
      </c>
      <c r="D21" s="1916">
        <v>15078</v>
      </c>
      <c r="E21" s="1916">
        <v>11586</v>
      </c>
      <c r="F21" s="1916">
        <v>18093</v>
      </c>
      <c r="G21" s="1915">
        <v>17479</v>
      </c>
      <c r="H21" s="1915">
        <v>17168</v>
      </c>
      <c r="I21" s="1915">
        <v>26579</v>
      </c>
      <c r="J21" s="1922">
        <v>48496</v>
      </c>
      <c r="K21" s="1923">
        <v>74271</v>
      </c>
      <c r="L21" s="1923">
        <v>60725</v>
      </c>
      <c r="M21" s="1923">
        <v>68752</v>
      </c>
    </row>
    <row r="22" spans="1:13" ht="22.5" customHeight="1">
      <c r="A22" s="1914" t="s">
        <v>414</v>
      </c>
      <c r="B22" s="1916">
        <v>16671</v>
      </c>
      <c r="C22" s="1916">
        <v>15580</v>
      </c>
      <c r="D22" s="1916">
        <v>16452</v>
      </c>
      <c r="E22" s="1916">
        <v>74201</v>
      </c>
      <c r="F22" s="1916">
        <v>117763</v>
      </c>
      <c r="G22" s="1915">
        <v>73543</v>
      </c>
      <c r="H22" s="1915">
        <v>106092</v>
      </c>
      <c r="I22" s="1915">
        <v>258707</v>
      </c>
      <c r="J22" s="1922">
        <v>167546</v>
      </c>
      <c r="K22" s="1923">
        <v>194909</v>
      </c>
      <c r="L22" s="1923">
        <v>192154</v>
      </c>
      <c r="M22" s="1923">
        <v>294995</v>
      </c>
    </row>
    <row r="23" spans="1:13" ht="22.5" customHeight="1">
      <c r="A23" s="1914" t="s">
        <v>415</v>
      </c>
      <c r="B23" s="1916">
        <v>44246</v>
      </c>
      <c r="C23" s="1916">
        <v>51360</v>
      </c>
      <c r="D23" s="1916">
        <v>59490</v>
      </c>
      <c r="E23" s="1916">
        <v>72117</v>
      </c>
      <c r="F23" s="1916">
        <v>89082</v>
      </c>
      <c r="G23" s="1915">
        <v>96622</v>
      </c>
      <c r="H23" s="1915">
        <v>106102</v>
      </c>
      <c r="I23" s="1915">
        <v>119565</v>
      </c>
      <c r="J23" s="1922">
        <v>154472</v>
      </c>
      <c r="K23" s="1923">
        <v>129156</v>
      </c>
      <c r="L23" s="1923">
        <v>151452</v>
      </c>
      <c r="M23" s="1923">
        <v>206343</v>
      </c>
    </row>
    <row r="24" spans="1:13" ht="22.5" customHeight="1">
      <c r="A24" s="1914" t="s">
        <v>416</v>
      </c>
      <c r="B24" s="1916">
        <v>968</v>
      </c>
      <c r="C24" s="1916">
        <v>812</v>
      </c>
      <c r="D24" s="1916">
        <v>3221</v>
      </c>
      <c r="E24" s="1916">
        <v>6386</v>
      </c>
      <c r="F24" s="1916">
        <v>4990</v>
      </c>
      <c r="G24" s="1915">
        <v>40714</v>
      </c>
      <c r="H24" s="1915">
        <v>7239</v>
      </c>
      <c r="I24" s="1915">
        <v>6303</v>
      </c>
      <c r="J24" s="1922">
        <v>9484</v>
      </c>
      <c r="K24" s="1923">
        <v>8093</v>
      </c>
      <c r="L24" s="1923">
        <v>11496</v>
      </c>
      <c r="M24" s="1923">
        <v>10477</v>
      </c>
    </row>
    <row r="25" spans="1:13" ht="22.5" customHeight="1">
      <c r="A25" s="1914" t="s">
        <v>417</v>
      </c>
      <c r="B25" s="1916"/>
      <c r="C25" s="1916"/>
      <c r="D25" s="1916">
        <v>65615</v>
      </c>
      <c r="E25" s="1916">
        <v>75587</v>
      </c>
      <c r="F25" s="1916">
        <v>79324</v>
      </c>
      <c r="G25" s="1915">
        <v>75798</v>
      </c>
      <c r="H25" s="1915">
        <v>80679</v>
      </c>
      <c r="I25" s="1915">
        <v>90316</v>
      </c>
      <c r="J25" s="1922">
        <v>88252</v>
      </c>
      <c r="K25" s="1923">
        <v>85161</v>
      </c>
      <c r="L25" s="1923">
        <v>90780</v>
      </c>
      <c r="M25" s="1923">
        <v>81525</v>
      </c>
    </row>
    <row r="26" spans="1:13" ht="22.5" customHeight="1">
      <c r="A26" s="1914" t="s">
        <v>418</v>
      </c>
      <c r="B26" s="1916">
        <v>45866</v>
      </c>
      <c r="C26" s="1916">
        <v>57278</v>
      </c>
      <c r="D26" s="1916"/>
      <c r="E26" s="1916"/>
      <c r="F26" s="1916">
        <v>4584</v>
      </c>
      <c r="G26" s="1915">
        <v>9289</v>
      </c>
      <c r="H26" s="1915">
        <v>4634</v>
      </c>
      <c r="I26" s="1915">
        <v>3549</v>
      </c>
      <c r="J26" s="1922">
        <v>12119</v>
      </c>
      <c r="K26" s="1923">
        <v>2762</v>
      </c>
      <c r="L26" s="1923">
        <v>3258</v>
      </c>
      <c r="M26" s="1923">
        <v>4602</v>
      </c>
    </row>
    <row r="27" spans="1:13" ht="22.5" customHeight="1">
      <c r="A27" s="1914" t="s">
        <v>419</v>
      </c>
      <c r="B27" s="1916"/>
      <c r="C27" s="1916"/>
      <c r="D27" s="1916"/>
      <c r="E27" s="1916"/>
      <c r="F27" s="1916"/>
      <c r="G27" s="1915">
        <v>500</v>
      </c>
      <c r="H27" s="1915">
        <v>613</v>
      </c>
      <c r="I27" s="1915">
        <v>1750</v>
      </c>
      <c r="J27" s="1922"/>
      <c r="K27" s="1923">
        <v>2000</v>
      </c>
      <c r="L27" s="1923"/>
      <c r="M27" s="1923"/>
    </row>
    <row r="28" spans="1:13" ht="22.5" customHeight="1">
      <c r="A28" s="1914" t="s">
        <v>420</v>
      </c>
      <c r="B28" s="1916"/>
      <c r="C28" s="1916"/>
      <c r="D28" s="1916"/>
      <c r="E28" s="1916"/>
      <c r="F28" s="1916">
        <v>287</v>
      </c>
      <c r="G28" s="1915">
        <v>357</v>
      </c>
      <c r="H28" s="1915">
        <v>842</v>
      </c>
      <c r="I28" s="1915">
        <v>1176</v>
      </c>
      <c r="J28" s="1922">
        <v>929</v>
      </c>
      <c r="K28" s="1923">
        <v>2357</v>
      </c>
      <c r="L28" s="1923">
        <v>2507</v>
      </c>
      <c r="M28" s="1923">
        <v>2730</v>
      </c>
    </row>
    <row r="29" spans="1:13" ht="22.5" customHeight="1">
      <c r="A29" s="1914" t="s">
        <v>421</v>
      </c>
      <c r="B29" s="1916"/>
      <c r="C29" s="1916"/>
      <c r="D29" s="1916"/>
      <c r="E29" s="1916"/>
      <c r="F29" s="1916">
        <v>1501</v>
      </c>
      <c r="G29" s="1915">
        <v>10</v>
      </c>
      <c r="H29" s="1915">
        <v>1320</v>
      </c>
      <c r="I29" s="1915">
        <v>661</v>
      </c>
      <c r="J29" s="1922">
        <v>222</v>
      </c>
      <c r="K29" s="1923">
        <v>43</v>
      </c>
      <c r="L29" s="1923">
        <v>79</v>
      </c>
      <c r="M29" s="1923">
        <v>34</v>
      </c>
    </row>
    <row r="30" spans="1:13" ht="22.5" customHeight="1">
      <c r="A30" s="1917" t="s">
        <v>422</v>
      </c>
      <c r="B30" s="1918">
        <v>14892</v>
      </c>
      <c r="C30" s="1918">
        <v>32882</v>
      </c>
      <c r="D30" s="1918">
        <v>14801</v>
      </c>
      <c r="E30" s="1918">
        <v>19135</v>
      </c>
      <c r="F30" s="1918">
        <v>28245</v>
      </c>
      <c r="G30" s="1919">
        <v>27273</v>
      </c>
      <c r="H30" s="1919">
        <v>17955</v>
      </c>
      <c r="I30" s="1919">
        <v>41983</v>
      </c>
      <c r="J30" s="1925">
        <v>20032</v>
      </c>
      <c r="K30" s="1926">
        <v>19591</v>
      </c>
      <c r="L30" s="1926">
        <v>13769</v>
      </c>
      <c r="M30" s="1926">
        <v>29182</v>
      </c>
    </row>
    <row r="31" spans="1:12" ht="21" customHeight="1">
      <c r="A31" s="1891" t="s">
        <v>423</v>
      </c>
      <c r="B31" s="1891"/>
      <c r="C31" s="1891"/>
      <c r="D31" s="1891"/>
      <c r="E31" s="1891"/>
      <c r="F31" s="1891"/>
      <c r="G31" s="1891"/>
      <c r="H31" s="1891"/>
      <c r="I31" s="1891"/>
      <c r="J31" s="1891"/>
      <c r="K31" s="1891"/>
      <c r="L31" s="1891"/>
    </row>
  </sheetData>
  <sheetProtection/>
  <mergeCells count="3">
    <mergeCell ref="A1:M1"/>
    <mergeCell ref="A2:M2"/>
    <mergeCell ref="A31:L31"/>
  </mergeCells>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sheetPr>
    <tabColor indexed="41"/>
  </sheetPr>
  <dimension ref="A1:G112"/>
  <sheetViews>
    <sheetView workbookViewId="0" topLeftCell="A1">
      <selection activeCell="J25" sqref="J25"/>
    </sheetView>
  </sheetViews>
  <sheetFormatPr defaultColWidth="9.00390625" defaultRowHeight="14.25"/>
  <cols>
    <col min="1" max="1" width="25.375" style="1234" customWidth="1"/>
    <col min="2" max="2" width="12.25390625" style="1234" customWidth="1"/>
    <col min="3" max="3" width="11.75390625" style="1234" customWidth="1"/>
    <col min="4" max="4" width="10.75390625" style="1234" customWidth="1"/>
    <col min="5" max="5" width="11.375" style="1234" customWidth="1"/>
    <col min="6" max="6" width="10.50390625" style="1234" bestFit="1" customWidth="1"/>
    <col min="7" max="16384" width="9.00390625" style="1234" customWidth="1"/>
  </cols>
  <sheetData>
    <row r="1" spans="1:6" ht="41.25" customHeight="1">
      <c r="A1" s="1235" t="s">
        <v>75</v>
      </c>
      <c r="B1" s="1235"/>
      <c r="C1" s="1235"/>
      <c r="D1" s="1235"/>
      <c r="E1" s="1235"/>
      <c r="F1" s="1235"/>
    </row>
    <row r="2" spans="1:4" ht="19.5" customHeight="1">
      <c r="A2" s="1236"/>
      <c r="B2" s="1236"/>
      <c r="C2" s="1237"/>
      <c r="D2" s="1237"/>
    </row>
    <row r="3" spans="1:6" ht="36.75" customHeight="1">
      <c r="A3" s="1238" t="s">
        <v>1516</v>
      </c>
      <c r="B3" s="1239" t="s">
        <v>1517</v>
      </c>
      <c r="C3" s="1239" t="s">
        <v>1518</v>
      </c>
      <c r="D3" s="1239" t="s">
        <v>1519</v>
      </c>
      <c r="E3" s="1239" t="s">
        <v>1520</v>
      </c>
      <c r="F3" s="1240" t="s">
        <v>1521</v>
      </c>
    </row>
    <row r="4" spans="1:6" ht="19.5" customHeight="1">
      <c r="A4" s="1241" t="s">
        <v>859</v>
      </c>
      <c r="B4" s="1242">
        <v>64</v>
      </c>
      <c r="C4" s="1243">
        <v>764272</v>
      </c>
      <c r="D4" s="1243">
        <v>5455546</v>
      </c>
      <c r="E4" s="1243">
        <v>463602</v>
      </c>
      <c r="F4" s="1244">
        <v>-7784</v>
      </c>
    </row>
    <row r="5" spans="1:6" ht="19.5" customHeight="1">
      <c r="A5" s="1241" t="s">
        <v>1485</v>
      </c>
      <c r="B5" s="1245"/>
      <c r="C5" s="1246"/>
      <c r="D5" s="1245"/>
      <c r="E5" s="1246"/>
      <c r="F5" s="1247"/>
    </row>
    <row r="6" spans="1:6" ht="19.5" customHeight="1">
      <c r="A6" s="1248" t="s">
        <v>355</v>
      </c>
      <c r="B6" s="1245">
        <v>63</v>
      </c>
      <c r="C6" s="1246">
        <v>761274</v>
      </c>
      <c r="D6" s="1245">
        <v>5437331</v>
      </c>
      <c r="E6" s="1246">
        <v>459450</v>
      </c>
      <c r="F6" s="1247">
        <v>-4023</v>
      </c>
    </row>
    <row r="7" spans="1:7" ht="19.5" customHeight="1">
      <c r="A7" s="1248" t="s">
        <v>1522</v>
      </c>
      <c r="B7" s="1245" t="s">
        <v>1287</v>
      </c>
      <c r="C7" s="1245">
        <v>59800</v>
      </c>
      <c r="D7" s="1245">
        <v>886621</v>
      </c>
      <c r="E7" s="1245">
        <v>3858</v>
      </c>
      <c r="F7" s="1249">
        <v>744</v>
      </c>
      <c r="G7" s="635"/>
    </row>
    <row r="8" spans="1:6" ht="19.5" customHeight="1">
      <c r="A8" s="1248" t="s">
        <v>357</v>
      </c>
      <c r="B8" s="1245"/>
      <c r="C8" s="1246"/>
      <c r="D8" s="1245"/>
      <c r="E8" s="1246"/>
      <c r="F8" s="1247"/>
    </row>
    <row r="9" spans="1:6" ht="19.5" customHeight="1">
      <c r="A9" s="1248" t="s">
        <v>358</v>
      </c>
      <c r="B9" s="1245"/>
      <c r="C9" s="1246"/>
      <c r="D9" s="1245"/>
      <c r="E9" s="1246"/>
      <c r="F9" s="1247"/>
    </row>
    <row r="10" spans="1:6" ht="19.5" customHeight="1">
      <c r="A10" s="1248" t="s">
        <v>361</v>
      </c>
      <c r="B10" s="1245"/>
      <c r="C10" s="1246"/>
      <c r="D10" s="1245"/>
      <c r="E10" s="1246"/>
      <c r="F10" s="1247"/>
    </row>
    <row r="11" spans="1:6" ht="19.5" customHeight="1">
      <c r="A11" s="1248" t="s">
        <v>360</v>
      </c>
      <c r="B11" s="1245">
        <v>60</v>
      </c>
      <c r="C11" s="1246">
        <v>701474</v>
      </c>
      <c r="D11" s="1245">
        <v>4550710</v>
      </c>
      <c r="E11" s="1246">
        <v>455592</v>
      </c>
      <c r="F11" s="1247">
        <v>-4767</v>
      </c>
    </row>
    <row r="12" spans="1:6" ht="19.5" customHeight="1">
      <c r="A12" s="1248" t="s">
        <v>363</v>
      </c>
      <c r="B12" s="1245"/>
      <c r="C12" s="1246"/>
      <c r="D12" s="1245"/>
      <c r="E12" s="1246"/>
      <c r="F12" s="1247"/>
    </row>
    <row r="13" spans="1:6" ht="19.5" customHeight="1">
      <c r="A13" s="1248" t="s">
        <v>364</v>
      </c>
      <c r="B13" s="1245"/>
      <c r="C13" s="1245"/>
      <c r="D13" s="1245"/>
      <c r="E13" s="1245"/>
      <c r="F13" s="1249"/>
    </row>
    <row r="14" spans="1:7" ht="19.5" customHeight="1">
      <c r="A14" s="1248" t="s">
        <v>370</v>
      </c>
      <c r="B14" s="1245" t="s">
        <v>1287</v>
      </c>
      <c r="C14" s="1245">
        <v>2998</v>
      </c>
      <c r="D14" s="1245">
        <v>18215</v>
      </c>
      <c r="E14" s="1245">
        <v>4152</v>
      </c>
      <c r="F14" s="1249">
        <v>-3761</v>
      </c>
      <c r="G14" s="635"/>
    </row>
    <row r="15" spans="1:6" ht="19.5" customHeight="1">
      <c r="A15" s="1248" t="s">
        <v>1487</v>
      </c>
      <c r="B15" s="1245"/>
      <c r="C15" s="1246"/>
      <c r="D15" s="1245"/>
      <c r="E15" s="1246"/>
      <c r="F15" s="1247"/>
    </row>
    <row r="16" spans="1:6" ht="19.5" customHeight="1">
      <c r="A16" s="1248" t="s">
        <v>1488</v>
      </c>
      <c r="B16" s="1245"/>
      <c r="C16" s="1246"/>
      <c r="D16" s="1246"/>
      <c r="E16" s="1246"/>
      <c r="F16" s="1247"/>
    </row>
    <row r="17" spans="1:6" ht="19.5" customHeight="1">
      <c r="A17" s="1248" t="s">
        <v>1489</v>
      </c>
      <c r="B17" s="1245">
        <v>64</v>
      </c>
      <c r="C17" s="1246">
        <v>764272</v>
      </c>
      <c r="D17" s="1246">
        <v>5455546</v>
      </c>
      <c r="E17" s="1246">
        <v>463602</v>
      </c>
      <c r="F17" s="1247">
        <v>-7784</v>
      </c>
    </row>
    <row r="18" spans="1:6" ht="19.5" customHeight="1">
      <c r="A18" s="1248" t="s">
        <v>1523</v>
      </c>
      <c r="B18" s="1245"/>
      <c r="C18" s="1246"/>
      <c r="D18" s="1246"/>
      <c r="E18" s="1246"/>
      <c r="F18" s="1247"/>
    </row>
    <row r="19" spans="1:6" ht="19.5" customHeight="1">
      <c r="A19" s="1248" t="s">
        <v>1524</v>
      </c>
      <c r="B19" s="1245"/>
      <c r="C19" s="1246"/>
      <c r="D19" s="1246"/>
      <c r="E19" s="1246"/>
      <c r="F19" s="1247"/>
    </row>
    <row r="20" spans="1:6" ht="19.5" customHeight="1">
      <c r="A20" s="1248" t="s">
        <v>1525</v>
      </c>
      <c r="B20" s="1245" t="s">
        <v>1287</v>
      </c>
      <c r="C20" s="1245">
        <v>91200</v>
      </c>
      <c r="D20" s="1245">
        <v>446795</v>
      </c>
      <c r="E20" s="1245">
        <v>201828</v>
      </c>
      <c r="F20" s="1249">
        <v>16543</v>
      </c>
    </row>
    <row r="21" spans="1:6" ht="19.5" customHeight="1">
      <c r="A21" s="1248" t="s">
        <v>1526</v>
      </c>
      <c r="B21" s="1245">
        <v>4</v>
      </c>
      <c r="C21" s="1246">
        <v>11060</v>
      </c>
      <c r="D21" s="1246">
        <v>41696</v>
      </c>
      <c r="E21" s="1246">
        <v>3605</v>
      </c>
      <c r="F21" s="1247">
        <v>236</v>
      </c>
    </row>
    <row r="22" spans="1:6" ht="19.5" customHeight="1">
      <c r="A22" s="1248" t="s">
        <v>1527</v>
      </c>
      <c r="B22" s="1245">
        <v>33</v>
      </c>
      <c r="C22" s="1246">
        <v>412666</v>
      </c>
      <c r="D22" s="1246">
        <v>3175509</v>
      </c>
      <c r="E22" s="1246">
        <v>133212</v>
      </c>
      <c r="F22" s="1247">
        <v>-57313</v>
      </c>
    </row>
    <row r="23" spans="1:6" ht="19.5" customHeight="1">
      <c r="A23" s="1248" t="s">
        <v>1528</v>
      </c>
      <c r="B23" s="1245">
        <v>16</v>
      </c>
      <c r="C23" s="1246">
        <v>174846</v>
      </c>
      <c r="D23" s="1246">
        <v>991499</v>
      </c>
      <c r="E23" s="1246">
        <v>122608</v>
      </c>
      <c r="F23" s="1247">
        <v>32642</v>
      </c>
    </row>
    <row r="24" spans="1:6" ht="19.5" customHeight="1">
      <c r="A24" s="1248" t="s">
        <v>1499</v>
      </c>
      <c r="B24" s="1245">
        <v>9</v>
      </c>
      <c r="C24" s="1246">
        <v>74500</v>
      </c>
      <c r="D24" s="1246">
        <v>800047</v>
      </c>
      <c r="E24" s="1246">
        <v>2349</v>
      </c>
      <c r="F24" s="1247">
        <v>108</v>
      </c>
    </row>
    <row r="25" spans="1:6" ht="19.5" customHeight="1">
      <c r="A25" s="1248" t="s">
        <v>1529</v>
      </c>
      <c r="B25" s="1245"/>
      <c r="C25" s="1246"/>
      <c r="D25" s="1246"/>
      <c r="E25" s="1246"/>
      <c r="F25" s="1247"/>
    </row>
    <row r="26" spans="1:6" ht="19.5" customHeight="1">
      <c r="A26" s="1248" t="s">
        <v>1530</v>
      </c>
      <c r="B26" s="1245">
        <v>61</v>
      </c>
      <c r="C26" s="1246">
        <v>755472</v>
      </c>
      <c r="D26" s="1246">
        <v>5098986</v>
      </c>
      <c r="E26" s="1246">
        <v>463398</v>
      </c>
      <c r="F26" s="1247">
        <v>-6876</v>
      </c>
    </row>
    <row r="27" spans="1:7" ht="19.5" customHeight="1">
      <c r="A27" s="1248" t="s">
        <v>1531</v>
      </c>
      <c r="B27" s="1245" t="s">
        <v>1287</v>
      </c>
      <c r="C27" s="1245">
        <v>8800</v>
      </c>
      <c r="D27" s="1245">
        <v>356560</v>
      </c>
      <c r="E27" s="1245">
        <v>204</v>
      </c>
      <c r="F27" s="1249">
        <v>-908</v>
      </c>
      <c r="G27" s="635"/>
    </row>
    <row r="28" spans="1:6" ht="19.5" customHeight="1">
      <c r="A28" s="1248" t="s">
        <v>1532</v>
      </c>
      <c r="B28" s="1245"/>
      <c r="C28" s="1246"/>
      <c r="D28" s="1246"/>
      <c r="E28" s="1246"/>
      <c r="F28" s="1247"/>
    </row>
    <row r="29" spans="1:6" ht="19.5" customHeight="1">
      <c r="A29" s="1248" t="s">
        <v>1533</v>
      </c>
      <c r="B29" s="1245"/>
      <c r="C29" s="1246"/>
      <c r="D29" s="1246"/>
      <c r="E29" s="1246"/>
      <c r="F29" s="1247"/>
    </row>
    <row r="30" spans="1:6" ht="19.5" customHeight="1">
      <c r="A30" s="1248" t="s">
        <v>1534</v>
      </c>
      <c r="B30" s="1245"/>
      <c r="C30" s="1246"/>
      <c r="D30" s="1246"/>
      <c r="E30" s="1246"/>
      <c r="F30" s="1247"/>
    </row>
    <row r="31" spans="1:6" ht="19.5" customHeight="1">
      <c r="A31" s="1250" t="s">
        <v>1499</v>
      </c>
      <c r="B31" s="1251"/>
      <c r="C31" s="1252"/>
      <c r="D31" s="1252"/>
      <c r="E31" s="1252"/>
      <c r="F31" s="1253"/>
    </row>
    <row r="32" ht="12">
      <c r="B32" s="1254"/>
    </row>
    <row r="33" ht="12">
      <c r="B33" s="1254"/>
    </row>
    <row r="34" ht="12">
      <c r="B34" s="1254"/>
    </row>
    <row r="35" ht="12">
      <c r="B35" s="1254"/>
    </row>
    <row r="36" ht="12">
      <c r="B36" s="1254"/>
    </row>
    <row r="37" ht="12">
      <c r="B37" s="1254"/>
    </row>
    <row r="38" ht="12">
      <c r="B38" s="1254"/>
    </row>
    <row r="39" ht="12">
      <c r="B39" s="1254"/>
    </row>
    <row r="40" ht="12">
      <c r="B40" s="1254"/>
    </row>
    <row r="41" ht="12">
      <c r="B41" s="1254"/>
    </row>
    <row r="42" ht="12">
      <c r="B42" s="1254"/>
    </row>
    <row r="43" ht="12">
      <c r="B43" s="1254"/>
    </row>
    <row r="44" ht="12">
      <c r="B44" s="1254"/>
    </row>
    <row r="45" ht="12">
      <c r="B45" s="1254"/>
    </row>
    <row r="46" ht="12">
      <c r="B46" s="1254"/>
    </row>
    <row r="47" ht="12">
      <c r="B47" s="1254"/>
    </row>
    <row r="48" ht="12">
      <c r="B48" s="1254"/>
    </row>
    <row r="49" ht="12">
      <c r="B49" s="1254"/>
    </row>
    <row r="50" ht="12">
      <c r="B50" s="1254"/>
    </row>
    <row r="51" ht="12">
      <c r="B51" s="1254"/>
    </row>
    <row r="52" ht="12">
      <c r="B52" s="1254"/>
    </row>
    <row r="53" ht="12">
      <c r="B53" s="1254"/>
    </row>
    <row r="54" ht="12">
      <c r="B54" s="1254"/>
    </row>
    <row r="55" ht="12">
      <c r="B55" s="1254"/>
    </row>
    <row r="56" ht="12">
      <c r="B56" s="1254"/>
    </row>
    <row r="57" ht="12">
      <c r="B57" s="1254"/>
    </row>
    <row r="58" ht="12">
      <c r="B58" s="1254"/>
    </row>
    <row r="59" ht="12">
      <c r="B59" s="1254"/>
    </row>
    <row r="60" ht="12">
      <c r="B60" s="1254"/>
    </row>
    <row r="61" ht="12">
      <c r="B61" s="1254"/>
    </row>
    <row r="62" ht="12">
      <c r="B62" s="1254"/>
    </row>
    <row r="63" ht="12">
      <c r="B63" s="1254"/>
    </row>
    <row r="64" ht="12">
      <c r="B64" s="1254"/>
    </row>
    <row r="65" ht="12">
      <c r="B65" s="1254"/>
    </row>
    <row r="66" ht="12">
      <c r="B66" s="1254"/>
    </row>
    <row r="67" ht="12">
      <c r="B67" s="1254"/>
    </row>
    <row r="68" ht="12">
      <c r="B68" s="1254"/>
    </row>
    <row r="69" ht="12">
      <c r="B69" s="1254"/>
    </row>
    <row r="70" ht="12">
      <c r="B70" s="1254"/>
    </row>
    <row r="71" ht="12">
      <c r="B71" s="1254"/>
    </row>
    <row r="72" ht="12">
      <c r="B72" s="1254"/>
    </row>
    <row r="73" ht="12">
      <c r="B73" s="1254"/>
    </row>
    <row r="74" ht="12">
      <c r="B74" s="1254"/>
    </row>
    <row r="75" ht="12">
      <c r="B75" s="1254"/>
    </row>
    <row r="76" ht="12">
      <c r="B76" s="1254"/>
    </row>
    <row r="77" ht="12">
      <c r="B77" s="1254"/>
    </row>
    <row r="78" ht="12">
      <c r="B78" s="1254"/>
    </row>
    <row r="79" ht="12">
      <c r="B79" s="1254"/>
    </row>
    <row r="80" ht="12">
      <c r="B80" s="1254"/>
    </row>
    <row r="81" ht="12">
      <c r="B81" s="1254"/>
    </row>
    <row r="82" ht="12">
      <c r="B82" s="1254"/>
    </row>
    <row r="83" ht="12">
      <c r="B83" s="1254"/>
    </row>
    <row r="84" ht="12">
      <c r="B84" s="1254"/>
    </row>
    <row r="85" ht="12">
      <c r="B85" s="1254"/>
    </row>
    <row r="86" ht="12">
      <c r="B86" s="1254"/>
    </row>
    <row r="87" ht="12">
      <c r="B87" s="1254"/>
    </row>
    <row r="88" ht="12">
      <c r="B88" s="1254"/>
    </row>
    <row r="89" ht="12">
      <c r="B89" s="1254"/>
    </row>
    <row r="90" ht="12">
      <c r="B90" s="1254"/>
    </row>
    <row r="91" ht="12">
      <c r="B91" s="1254"/>
    </row>
    <row r="92" ht="12">
      <c r="B92" s="1254"/>
    </row>
    <row r="93" ht="12">
      <c r="B93" s="1254"/>
    </row>
    <row r="94" ht="12">
      <c r="B94" s="1254"/>
    </row>
    <row r="95" ht="12">
      <c r="B95" s="1254"/>
    </row>
    <row r="96" ht="12">
      <c r="B96" s="1254"/>
    </row>
    <row r="97" ht="12">
      <c r="B97" s="1254"/>
    </row>
    <row r="98" ht="12">
      <c r="B98" s="1254"/>
    </row>
    <row r="99" ht="12">
      <c r="B99" s="1254"/>
    </row>
    <row r="100" ht="12">
      <c r="B100" s="1254"/>
    </row>
    <row r="101" ht="12">
      <c r="B101" s="1254"/>
    </row>
    <row r="102" ht="12">
      <c r="B102" s="1254"/>
    </row>
    <row r="103" ht="12">
      <c r="B103" s="1254"/>
    </row>
    <row r="104" ht="12">
      <c r="B104" s="1254"/>
    </row>
    <row r="105" ht="12">
      <c r="B105" s="1254"/>
    </row>
    <row r="106" ht="12">
      <c r="B106" s="1254"/>
    </row>
    <row r="107" ht="12">
      <c r="B107" s="1254"/>
    </row>
    <row r="108" ht="12">
      <c r="B108" s="1254"/>
    </row>
    <row r="109" ht="12">
      <c r="B109" s="1254"/>
    </row>
    <row r="110" ht="12">
      <c r="B110" s="1254"/>
    </row>
    <row r="111" ht="12">
      <c r="B111" s="1254"/>
    </row>
    <row r="112" ht="12">
      <c r="B112" s="1254"/>
    </row>
  </sheetData>
  <sheetProtection/>
  <mergeCells count="2">
    <mergeCell ref="A1:F1"/>
    <mergeCell ref="C2:D2"/>
  </mergeCells>
  <printOptions/>
  <pageMargins left="0.75" right="0.75" top="1" bottom="1" header="0.5" footer="0.5"/>
  <pageSetup horizontalDpi="600" verticalDpi="600" orientation="portrait" paperSize="9"/>
</worksheet>
</file>

<file path=xl/worksheets/sheet81.xml><?xml version="1.0" encoding="utf-8"?>
<worksheet xmlns="http://schemas.openxmlformats.org/spreadsheetml/2006/main" xmlns:r="http://schemas.openxmlformats.org/officeDocument/2006/relationships">
  <sheetPr>
    <tabColor indexed="41"/>
  </sheetPr>
  <dimension ref="A1:I19"/>
  <sheetViews>
    <sheetView workbookViewId="0" topLeftCell="A1">
      <selection activeCell="M7" sqref="M7"/>
    </sheetView>
  </sheetViews>
  <sheetFormatPr defaultColWidth="9.00390625" defaultRowHeight="14.25"/>
  <cols>
    <col min="1" max="16384" width="9.00390625" style="1" customWidth="1"/>
  </cols>
  <sheetData>
    <row r="1" spans="1:9" ht="29.25">
      <c r="A1" s="2" t="s">
        <v>480</v>
      </c>
      <c r="B1" s="2"/>
      <c r="C1" s="2"/>
      <c r="D1" s="2"/>
      <c r="E1" s="2"/>
      <c r="F1" s="2"/>
      <c r="G1" s="2"/>
      <c r="H1" s="2"/>
      <c r="I1" s="2"/>
    </row>
    <row r="2" ht="21.75" customHeight="1"/>
    <row r="3" spans="1:9" ht="34.5" customHeight="1">
      <c r="A3" s="3" t="s">
        <v>1535</v>
      </c>
      <c r="B3" s="3"/>
      <c r="C3" s="3"/>
      <c r="D3" s="3"/>
      <c r="E3" s="3"/>
      <c r="F3" s="3"/>
      <c r="G3" s="3"/>
      <c r="H3" s="3"/>
      <c r="I3" s="3"/>
    </row>
    <row r="4" spans="1:9" ht="48.75" customHeight="1">
      <c r="A4" s="3" t="s">
        <v>1536</v>
      </c>
      <c r="B4" s="3"/>
      <c r="C4" s="3"/>
      <c r="D4" s="3"/>
      <c r="E4" s="3"/>
      <c r="F4" s="3"/>
      <c r="G4" s="3"/>
      <c r="H4" s="3"/>
      <c r="I4" s="3"/>
    </row>
    <row r="5" spans="1:9" ht="46.5" customHeight="1">
      <c r="A5" s="3" t="s">
        <v>1537</v>
      </c>
      <c r="B5" s="3"/>
      <c r="C5" s="3"/>
      <c r="D5" s="3"/>
      <c r="E5" s="3"/>
      <c r="F5" s="3"/>
      <c r="G5" s="3"/>
      <c r="H5" s="3"/>
      <c r="I5" s="3"/>
    </row>
    <row r="6" spans="1:9" ht="75.75" customHeight="1">
      <c r="A6" s="3" t="s">
        <v>1538</v>
      </c>
      <c r="B6" s="3"/>
      <c r="C6" s="3"/>
      <c r="D6" s="3"/>
      <c r="E6" s="3"/>
      <c r="F6" s="3"/>
      <c r="G6" s="3"/>
      <c r="H6" s="3"/>
      <c r="I6" s="3"/>
    </row>
    <row r="7" spans="1:9" ht="33.75" customHeight="1">
      <c r="A7" s="3" t="s">
        <v>1539</v>
      </c>
      <c r="B7" s="3"/>
      <c r="C7" s="3"/>
      <c r="D7" s="3"/>
      <c r="E7" s="3"/>
      <c r="F7" s="3"/>
      <c r="G7" s="3"/>
      <c r="H7" s="3"/>
      <c r="I7" s="3"/>
    </row>
    <row r="8" spans="1:9" ht="33" customHeight="1">
      <c r="A8" s="3" t="s">
        <v>1540</v>
      </c>
      <c r="B8" s="3"/>
      <c r="C8" s="3"/>
      <c r="D8" s="3"/>
      <c r="E8" s="3"/>
      <c r="F8" s="3"/>
      <c r="G8" s="3"/>
      <c r="H8" s="3"/>
      <c r="I8" s="3"/>
    </row>
    <row r="9" spans="1:9" ht="34.5" customHeight="1">
      <c r="A9" s="3" t="s">
        <v>1541</v>
      </c>
      <c r="B9" s="3"/>
      <c r="C9" s="3"/>
      <c r="D9" s="3"/>
      <c r="E9" s="3"/>
      <c r="F9" s="3"/>
      <c r="G9" s="3"/>
      <c r="H9" s="3"/>
      <c r="I9" s="3"/>
    </row>
    <row r="10" spans="1:9" ht="33" customHeight="1">
      <c r="A10" s="3" t="s">
        <v>1542</v>
      </c>
      <c r="B10" s="3"/>
      <c r="C10" s="3"/>
      <c r="D10" s="3"/>
      <c r="E10" s="3"/>
      <c r="F10" s="3"/>
      <c r="G10" s="3"/>
      <c r="H10" s="3"/>
      <c r="I10" s="3"/>
    </row>
    <row r="11" spans="1:9" ht="36" customHeight="1">
      <c r="A11" s="3" t="s">
        <v>1543</v>
      </c>
      <c r="B11" s="3"/>
      <c r="C11" s="3"/>
      <c r="D11" s="3"/>
      <c r="E11" s="3"/>
      <c r="F11" s="3"/>
      <c r="G11" s="3"/>
      <c r="H11" s="3"/>
      <c r="I11" s="3"/>
    </row>
    <row r="12" spans="1:9" ht="18.75" customHeight="1">
      <c r="A12" s="3" t="s">
        <v>1544</v>
      </c>
      <c r="B12" s="3"/>
      <c r="C12" s="3"/>
      <c r="D12" s="3"/>
      <c r="E12" s="3"/>
      <c r="F12" s="3"/>
      <c r="G12" s="3"/>
      <c r="H12" s="3"/>
      <c r="I12" s="3"/>
    </row>
    <row r="13" spans="1:9" ht="30.75" customHeight="1">
      <c r="A13" s="3" t="s">
        <v>1545</v>
      </c>
      <c r="B13" s="3"/>
      <c r="C13" s="3"/>
      <c r="D13" s="3"/>
      <c r="E13" s="3"/>
      <c r="F13" s="3"/>
      <c r="G13" s="3"/>
      <c r="H13" s="3"/>
      <c r="I13" s="3"/>
    </row>
    <row r="14" spans="1:9" ht="47.25" customHeight="1">
      <c r="A14" s="3" t="s">
        <v>1546</v>
      </c>
      <c r="B14" s="3"/>
      <c r="C14" s="3"/>
      <c r="D14" s="3"/>
      <c r="E14" s="3"/>
      <c r="F14" s="3"/>
      <c r="G14" s="3"/>
      <c r="H14" s="3"/>
      <c r="I14" s="3"/>
    </row>
    <row r="15" spans="1:9" ht="18.75" customHeight="1">
      <c r="A15" s="3" t="s">
        <v>1437</v>
      </c>
      <c r="B15" s="3"/>
      <c r="C15" s="3"/>
      <c r="D15" s="3"/>
      <c r="E15" s="3"/>
      <c r="F15" s="3"/>
      <c r="G15" s="3"/>
      <c r="H15" s="3"/>
      <c r="I15" s="3"/>
    </row>
    <row r="16" spans="1:9" ht="62.25" customHeight="1">
      <c r="A16" s="87" t="s">
        <v>1547</v>
      </c>
      <c r="B16" s="3"/>
      <c r="C16" s="3"/>
      <c r="D16" s="3"/>
      <c r="E16" s="3"/>
      <c r="F16" s="3"/>
      <c r="G16" s="3"/>
      <c r="H16" s="3"/>
      <c r="I16" s="3"/>
    </row>
    <row r="17" spans="1:9" ht="53.25" customHeight="1">
      <c r="A17" s="3" t="s">
        <v>1548</v>
      </c>
      <c r="B17" s="3"/>
      <c r="C17" s="3"/>
      <c r="D17" s="3"/>
      <c r="E17" s="3"/>
      <c r="F17" s="3"/>
      <c r="G17" s="3"/>
      <c r="H17" s="3"/>
      <c r="I17" s="3"/>
    </row>
    <row r="18" spans="1:9" ht="34.5" customHeight="1">
      <c r="A18" s="3" t="s">
        <v>1549</v>
      </c>
      <c r="B18" s="3"/>
      <c r="C18" s="3"/>
      <c r="D18" s="3"/>
      <c r="E18" s="3"/>
      <c r="F18" s="3"/>
      <c r="G18" s="3"/>
      <c r="H18" s="3"/>
      <c r="I18" s="3"/>
    </row>
    <row r="19" spans="1:9" ht="63" customHeight="1">
      <c r="A19" s="3" t="s">
        <v>1550</v>
      </c>
      <c r="B19" s="3"/>
      <c r="C19" s="3"/>
      <c r="D19" s="3"/>
      <c r="E19" s="3"/>
      <c r="F19" s="3"/>
      <c r="G19" s="3"/>
      <c r="H19" s="3"/>
      <c r="I19" s="3"/>
    </row>
  </sheetData>
  <sheetProtection/>
  <mergeCells count="18">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s>
  <printOptions/>
  <pageMargins left="0.75" right="0.75" top="1" bottom="1" header="0.5" footer="0.5"/>
  <pageSetup horizontalDpi="600" verticalDpi="600" orientation="portrait" paperSize="9"/>
</worksheet>
</file>

<file path=xl/worksheets/sheet82.xml><?xml version="1.0" encoding="utf-8"?>
<worksheet xmlns="http://schemas.openxmlformats.org/spreadsheetml/2006/main" xmlns:r="http://schemas.openxmlformats.org/officeDocument/2006/relationships">
  <sheetPr>
    <tabColor indexed="41"/>
  </sheetPr>
  <dimension ref="A1:I8"/>
  <sheetViews>
    <sheetView workbookViewId="0" topLeftCell="A1">
      <selection activeCell="L6" sqref="A1:IV65536"/>
    </sheetView>
  </sheetViews>
  <sheetFormatPr defaultColWidth="9.00390625" defaultRowHeight="14.25"/>
  <cols>
    <col min="1" max="16384" width="9.00390625" style="1" customWidth="1"/>
  </cols>
  <sheetData>
    <row r="1" spans="1:9" ht="29.25">
      <c r="A1" s="2" t="s">
        <v>149</v>
      </c>
      <c r="B1" s="2"/>
      <c r="C1" s="2"/>
      <c r="D1" s="2"/>
      <c r="E1" s="2"/>
      <c r="F1" s="2"/>
      <c r="G1" s="2"/>
      <c r="H1" s="2"/>
      <c r="I1" s="2"/>
    </row>
    <row r="2" ht="19.5" customHeight="1"/>
    <row r="3" spans="1:9" s="86" customFormat="1" ht="18.75" customHeight="1">
      <c r="A3" s="87" t="s">
        <v>150</v>
      </c>
      <c r="B3" s="87"/>
      <c r="C3" s="87"/>
      <c r="D3" s="87"/>
      <c r="E3" s="87"/>
      <c r="F3" s="87"/>
      <c r="G3" s="87"/>
      <c r="H3" s="87"/>
      <c r="I3" s="87"/>
    </row>
    <row r="4" spans="1:9" s="86" customFormat="1" ht="120" customHeight="1">
      <c r="A4" s="3" t="s">
        <v>1551</v>
      </c>
      <c r="B4" s="3"/>
      <c r="C4" s="3"/>
      <c r="D4" s="3"/>
      <c r="E4" s="3"/>
      <c r="F4" s="3"/>
      <c r="G4" s="3"/>
      <c r="H4" s="3"/>
      <c r="I4" s="3"/>
    </row>
    <row r="5" spans="1:9" s="86" customFormat="1" ht="18.75" customHeight="1">
      <c r="A5" s="87" t="s">
        <v>513</v>
      </c>
      <c r="B5" s="87"/>
      <c r="C5" s="87"/>
      <c r="D5" s="87"/>
      <c r="E5" s="87"/>
      <c r="F5" s="87"/>
      <c r="G5" s="87"/>
      <c r="H5" s="87"/>
      <c r="I5" s="87"/>
    </row>
    <row r="6" spans="1:9" s="86" customFormat="1" ht="122.25" customHeight="1">
      <c r="A6" s="3" t="s">
        <v>1552</v>
      </c>
      <c r="B6" s="3"/>
      <c r="C6" s="3"/>
      <c r="D6" s="3"/>
      <c r="E6" s="3"/>
      <c r="F6" s="3"/>
      <c r="G6" s="3"/>
      <c r="H6" s="3"/>
      <c r="I6" s="3"/>
    </row>
    <row r="7" spans="1:9" s="86" customFormat="1" ht="18.75" customHeight="1">
      <c r="A7" s="87" t="s">
        <v>1553</v>
      </c>
      <c r="B7" s="87"/>
      <c r="C7" s="87"/>
      <c r="D7" s="87"/>
      <c r="E7" s="87"/>
      <c r="F7" s="87"/>
      <c r="G7" s="87"/>
      <c r="H7" s="87"/>
      <c r="I7" s="87"/>
    </row>
    <row r="8" spans="1:9" s="86" customFormat="1" ht="18.75" customHeight="1">
      <c r="A8" s="3" t="s">
        <v>1554</v>
      </c>
      <c r="B8" s="3"/>
      <c r="C8" s="3"/>
      <c r="D8" s="3"/>
      <c r="E8" s="3"/>
      <c r="F8" s="3"/>
      <c r="G8" s="3"/>
      <c r="H8" s="3"/>
      <c r="I8" s="3"/>
    </row>
  </sheetData>
  <sheetProtection/>
  <mergeCells count="7">
    <mergeCell ref="A1:I1"/>
    <mergeCell ref="A3:I3"/>
    <mergeCell ref="A4:I4"/>
    <mergeCell ref="A5:I5"/>
    <mergeCell ref="A6:I6"/>
    <mergeCell ref="A7:I7"/>
    <mergeCell ref="A8:I8"/>
  </mergeCells>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dimension ref="A1:I9"/>
  <sheetViews>
    <sheetView zoomScaleSheetLayoutView="100" workbookViewId="0" topLeftCell="A1">
      <selection activeCell="I19" sqref="I19"/>
    </sheetView>
  </sheetViews>
  <sheetFormatPr defaultColWidth="9.00390625" defaultRowHeight="14.25"/>
  <cols>
    <col min="1" max="1" width="19.25390625" style="1" customWidth="1"/>
    <col min="2" max="2" width="9.00390625" style="1" customWidth="1"/>
    <col min="3" max="5" width="9.25390625" style="1" bestFit="1" customWidth="1"/>
    <col min="6" max="8" width="10.125" style="1" bestFit="1" customWidth="1"/>
    <col min="9" max="9" width="9.25390625" style="1" bestFit="1" customWidth="1"/>
    <col min="10" max="16384" width="9.00390625" style="1" customWidth="1"/>
  </cols>
  <sheetData>
    <row r="1" spans="1:9" ht="54.75" customHeight="1">
      <c r="A1" s="6" t="s">
        <v>77</v>
      </c>
      <c r="B1" s="6"/>
      <c r="C1" s="6"/>
      <c r="D1" s="6"/>
      <c r="E1" s="6"/>
      <c r="F1" s="6"/>
      <c r="G1" s="6"/>
      <c r="H1" s="6"/>
      <c r="I1" s="6"/>
    </row>
    <row r="2" spans="1:9" ht="27" customHeight="1">
      <c r="A2" s="1227" t="s">
        <v>155</v>
      </c>
      <c r="B2" s="1228" t="s">
        <v>156</v>
      </c>
      <c r="C2" s="1228" t="s">
        <v>163</v>
      </c>
      <c r="D2" s="1228" t="s">
        <v>164</v>
      </c>
      <c r="E2" s="1228" t="s">
        <v>165</v>
      </c>
      <c r="F2" s="1228" t="s">
        <v>166</v>
      </c>
      <c r="G2" s="1228" t="s">
        <v>167</v>
      </c>
      <c r="H2" s="1228" t="s">
        <v>168</v>
      </c>
      <c r="I2" s="1233" t="s">
        <v>169</v>
      </c>
    </row>
    <row r="3" spans="1:9" ht="27" customHeight="1">
      <c r="A3" s="1229" t="s">
        <v>1555</v>
      </c>
      <c r="B3" s="1230" t="s">
        <v>281</v>
      </c>
      <c r="C3" s="399">
        <v>416</v>
      </c>
      <c r="D3" s="399">
        <v>451</v>
      </c>
      <c r="E3" s="399">
        <v>451</v>
      </c>
      <c r="F3" s="399">
        <v>483</v>
      </c>
      <c r="G3" s="399">
        <v>484</v>
      </c>
      <c r="H3" s="399">
        <v>494</v>
      </c>
      <c r="I3" s="400">
        <v>498</v>
      </c>
    </row>
    <row r="4" spans="1:9" ht="27" customHeight="1">
      <c r="A4" s="1229" t="s">
        <v>1252</v>
      </c>
      <c r="B4" s="1230" t="s">
        <v>217</v>
      </c>
      <c r="C4" s="399">
        <v>3114367.8</v>
      </c>
      <c r="D4" s="399">
        <v>6298600.7</v>
      </c>
      <c r="E4" s="399">
        <v>8132164.3</v>
      </c>
      <c r="F4" s="399">
        <v>11148179.6</v>
      </c>
      <c r="G4" s="399">
        <v>13310689.2</v>
      </c>
      <c r="H4" s="399">
        <v>14802148.2</v>
      </c>
      <c r="I4" s="400">
        <v>17240185</v>
      </c>
    </row>
    <row r="5" spans="1:9" ht="27" customHeight="1">
      <c r="A5" s="1229" t="s">
        <v>1556</v>
      </c>
      <c r="B5" s="1230" t="s">
        <v>217</v>
      </c>
      <c r="C5" s="399">
        <v>1729915.1</v>
      </c>
      <c r="D5" s="399">
        <v>2683955.3</v>
      </c>
      <c r="E5" s="399">
        <v>3274755.8</v>
      </c>
      <c r="F5" s="399">
        <v>3390065.7</v>
      </c>
      <c r="G5" s="399">
        <v>3926979</v>
      </c>
      <c r="H5" s="399">
        <v>4537372.2</v>
      </c>
      <c r="I5" s="400">
        <v>5385827.5</v>
      </c>
    </row>
    <row r="6" spans="1:9" ht="27" customHeight="1">
      <c r="A6" s="1229" t="s">
        <v>1557</v>
      </c>
      <c r="B6" s="1230" t="s">
        <v>217</v>
      </c>
      <c r="C6" s="399">
        <v>-13690.1</v>
      </c>
      <c r="D6" s="399">
        <v>95274</v>
      </c>
      <c r="E6" s="399">
        <v>96660.3</v>
      </c>
      <c r="F6" s="399">
        <v>71492.1</v>
      </c>
      <c r="G6" s="399">
        <v>143292.6</v>
      </c>
      <c r="H6" s="399">
        <v>137882.5</v>
      </c>
      <c r="I6" s="400">
        <v>184395.6</v>
      </c>
    </row>
    <row r="7" spans="1:9" ht="27" customHeight="1">
      <c r="A7" s="1229" t="s">
        <v>1233</v>
      </c>
      <c r="B7" s="1230" t="s">
        <v>217</v>
      </c>
      <c r="C7" s="399">
        <v>3104.5</v>
      </c>
      <c r="D7" s="399">
        <v>125170.3</v>
      </c>
      <c r="E7" s="399">
        <v>165170</v>
      </c>
      <c r="F7" s="399">
        <v>117116.1</v>
      </c>
      <c r="G7" s="399">
        <v>190961.1</v>
      </c>
      <c r="H7" s="399">
        <v>183468</v>
      </c>
      <c r="I7" s="400">
        <v>218898.4</v>
      </c>
    </row>
    <row r="8" spans="1:9" ht="27" customHeight="1">
      <c r="A8" s="1229" t="s">
        <v>1558</v>
      </c>
      <c r="B8" s="1230" t="s">
        <v>217</v>
      </c>
      <c r="C8" s="399">
        <v>61881.6</v>
      </c>
      <c r="D8" s="399">
        <v>90713</v>
      </c>
      <c r="E8" s="399">
        <v>128515.3</v>
      </c>
      <c r="F8" s="399">
        <v>103661.4</v>
      </c>
      <c r="G8" s="399">
        <v>142905.2</v>
      </c>
      <c r="H8" s="399">
        <v>187393.6</v>
      </c>
      <c r="I8" s="400">
        <v>215380.1</v>
      </c>
    </row>
    <row r="9" spans="1:9" ht="27" customHeight="1">
      <c r="A9" s="1231" t="s">
        <v>1316</v>
      </c>
      <c r="B9" s="1232" t="s">
        <v>215</v>
      </c>
      <c r="C9" s="403">
        <v>33282</v>
      </c>
      <c r="D9" s="403">
        <v>44142</v>
      </c>
      <c r="E9" s="403">
        <v>45305</v>
      </c>
      <c r="F9" s="403">
        <v>47395</v>
      </c>
      <c r="G9" s="403">
        <v>51343</v>
      </c>
      <c r="H9" s="403">
        <v>52381</v>
      </c>
      <c r="I9" s="404">
        <v>53134</v>
      </c>
    </row>
  </sheetData>
  <sheetProtection/>
  <mergeCells count="1">
    <mergeCell ref="A1:I1"/>
  </mergeCells>
  <printOptions/>
  <pageMargins left="0.75" right="0.75" top="1" bottom="1" header="0.51" footer="0.51"/>
  <pageSetup orientation="portrait" paperSize="9"/>
</worksheet>
</file>

<file path=xl/worksheets/sheet84.xml><?xml version="1.0" encoding="utf-8"?>
<worksheet xmlns="http://schemas.openxmlformats.org/spreadsheetml/2006/main" xmlns:r="http://schemas.openxmlformats.org/officeDocument/2006/relationships">
  <sheetPr>
    <tabColor indexed="41"/>
  </sheetPr>
  <dimension ref="A1:I28"/>
  <sheetViews>
    <sheetView workbookViewId="0" topLeftCell="A1">
      <pane xSplit="1" ySplit="2" topLeftCell="D3" activePane="bottomRight" state="frozen"/>
      <selection pane="bottomRight" activeCell="K12" sqref="K12"/>
    </sheetView>
  </sheetViews>
  <sheetFormatPr defaultColWidth="9.00390625" defaultRowHeight="14.25"/>
  <cols>
    <col min="1" max="1" width="30.50390625" style="1" customWidth="1"/>
    <col min="2" max="2" width="9.375" style="1" customWidth="1"/>
    <col min="3" max="8" width="14.25390625" style="1" customWidth="1"/>
    <col min="9" max="9" width="9.00390625" style="1212" customWidth="1"/>
    <col min="10" max="16384" width="9.00390625" style="1" customWidth="1"/>
  </cols>
  <sheetData>
    <row r="1" spans="1:8" ht="28.5" customHeight="1">
      <c r="A1" s="584" t="s">
        <v>78</v>
      </c>
      <c r="B1" s="584"/>
      <c r="C1" s="584"/>
      <c r="D1" s="584"/>
      <c r="E1" s="584"/>
      <c r="F1" s="584"/>
      <c r="G1" s="584"/>
      <c r="H1" s="584"/>
    </row>
    <row r="2" spans="1:9" s="1210" customFormat="1" ht="38.25" customHeight="1">
      <c r="A2" s="603" t="s">
        <v>155</v>
      </c>
      <c r="B2" s="586" t="s">
        <v>1559</v>
      </c>
      <c r="C2" s="344" t="s">
        <v>1560</v>
      </c>
      <c r="D2" s="344" t="s">
        <v>1561</v>
      </c>
      <c r="E2" s="344" t="s">
        <v>1562</v>
      </c>
      <c r="F2" s="344" t="s">
        <v>1563</v>
      </c>
      <c r="G2" s="344" t="s">
        <v>1564</v>
      </c>
      <c r="H2" s="344" t="s">
        <v>1565</v>
      </c>
      <c r="I2" s="1225"/>
    </row>
    <row r="3" spans="1:9" s="1211" customFormat="1" ht="14.25">
      <c r="A3" s="410" t="s">
        <v>1566</v>
      </c>
      <c r="B3" s="1213">
        <v>498</v>
      </c>
      <c r="C3" s="1214">
        <v>17240185</v>
      </c>
      <c r="D3" s="1214">
        <v>5385827.5</v>
      </c>
      <c r="E3" s="1215">
        <v>184395.6</v>
      </c>
      <c r="F3" s="1214">
        <v>218898.4</v>
      </c>
      <c r="G3" s="1214">
        <v>215380.1</v>
      </c>
      <c r="H3" s="1215">
        <v>53134</v>
      </c>
      <c r="I3" s="1226"/>
    </row>
    <row r="4" spans="1:8" ht="14.25">
      <c r="A4" s="1216" t="s">
        <v>316</v>
      </c>
      <c r="B4" s="1217"/>
      <c r="C4" s="1217"/>
      <c r="D4" s="1217"/>
      <c r="E4" s="1218"/>
      <c r="F4" s="1217"/>
      <c r="G4" s="1217"/>
      <c r="H4" s="1218"/>
    </row>
    <row r="5" spans="1:8" ht="14.25">
      <c r="A5" s="1219" t="s">
        <v>320</v>
      </c>
      <c r="B5" s="1217">
        <v>68</v>
      </c>
      <c r="C5" s="1217">
        <v>688684.6</v>
      </c>
      <c r="D5" s="1217">
        <v>950965.9</v>
      </c>
      <c r="E5" s="1218">
        <v>19876.9</v>
      </c>
      <c r="F5" s="1217">
        <v>21979.9</v>
      </c>
      <c r="G5" s="1217">
        <v>33810.4</v>
      </c>
      <c r="H5" s="1218">
        <v>3281</v>
      </c>
    </row>
    <row r="6" spans="1:8" ht="14.25">
      <c r="A6" s="1219" t="s">
        <v>321</v>
      </c>
      <c r="B6" s="1217">
        <v>20</v>
      </c>
      <c r="C6" s="1217">
        <v>104250.6</v>
      </c>
      <c r="D6" s="1217">
        <v>274594.7</v>
      </c>
      <c r="E6" s="1218">
        <v>3495.8</v>
      </c>
      <c r="F6" s="1217">
        <v>4217.7</v>
      </c>
      <c r="G6" s="1217">
        <v>7280.3</v>
      </c>
      <c r="H6" s="1218">
        <v>2890</v>
      </c>
    </row>
    <row r="7" spans="1:8" ht="14.25">
      <c r="A7" s="1219" t="s">
        <v>322</v>
      </c>
      <c r="B7" s="1217">
        <v>42</v>
      </c>
      <c r="C7" s="1217">
        <v>730380.4</v>
      </c>
      <c r="D7" s="1217">
        <v>78268.4</v>
      </c>
      <c r="E7" s="1218">
        <v>-24137.7</v>
      </c>
      <c r="F7" s="1217">
        <v>-19618.9</v>
      </c>
      <c r="G7" s="1217">
        <v>3075.8</v>
      </c>
      <c r="H7" s="1218">
        <v>3319</v>
      </c>
    </row>
    <row r="8" spans="1:8" ht="14.25">
      <c r="A8" s="1219" t="s">
        <v>323</v>
      </c>
      <c r="B8" s="1217">
        <v>6</v>
      </c>
      <c r="C8" s="595">
        <v>349640.6</v>
      </c>
      <c r="D8" s="595">
        <v>253321.5</v>
      </c>
      <c r="E8" s="1220">
        <v>39501.5</v>
      </c>
      <c r="F8" s="595">
        <v>42233.7</v>
      </c>
      <c r="G8" s="595">
        <v>4788.9</v>
      </c>
      <c r="H8" s="1220">
        <v>953</v>
      </c>
    </row>
    <row r="9" spans="1:8" ht="14.25">
      <c r="A9" s="1219" t="s">
        <v>324</v>
      </c>
      <c r="B9" s="1217">
        <v>47</v>
      </c>
      <c r="C9" s="1217">
        <v>3563951.8</v>
      </c>
      <c r="D9" s="1217">
        <v>277698.5</v>
      </c>
      <c r="E9" s="1218">
        <v>96236.2</v>
      </c>
      <c r="F9" s="1217">
        <v>102263.8</v>
      </c>
      <c r="G9" s="1217">
        <v>39557.4</v>
      </c>
      <c r="H9" s="1218">
        <v>1648</v>
      </c>
    </row>
    <row r="10" spans="1:8" ht="14.25">
      <c r="A10" s="1219" t="s">
        <v>325</v>
      </c>
      <c r="B10" s="1217">
        <v>79</v>
      </c>
      <c r="C10" s="1217">
        <v>5639220.9</v>
      </c>
      <c r="D10" s="1217">
        <v>578000.3</v>
      </c>
      <c r="E10" s="1218">
        <v>-21243.1</v>
      </c>
      <c r="F10" s="1217">
        <v>-8180.7</v>
      </c>
      <c r="G10" s="1217">
        <v>85834.8</v>
      </c>
      <c r="H10" s="1218">
        <v>7487</v>
      </c>
    </row>
    <row r="11" spans="1:8" ht="14.25">
      <c r="A11" s="1219" t="s">
        <v>342</v>
      </c>
      <c r="B11" s="1217">
        <v>45</v>
      </c>
      <c r="C11" s="1217">
        <v>662647.8</v>
      </c>
      <c r="D11" s="1217">
        <v>322061.9</v>
      </c>
      <c r="E11" s="1218">
        <v>3114.8</v>
      </c>
      <c r="F11" s="1217">
        <v>3032.3</v>
      </c>
      <c r="G11" s="1217">
        <v>6467.3</v>
      </c>
      <c r="H11" s="1218">
        <v>4408</v>
      </c>
    </row>
    <row r="12" spans="1:8" ht="14.25">
      <c r="A12" s="1219" t="s">
        <v>327</v>
      </c>
      <c r="B12" s="1217">
        <v>17</v>
      </c>
      <c r="C12" s="1217">
        <v>347511</v>
      </c>
      <c r="D12" s="1217">
        <v>136825.8</v>
      </c>
      <c r="E12" s="1218">
        <v>-8054.4</v>
      </c>
      <c r="F12" s="1217">
        <v>-7697.4</v>
      </c>
      <c r="G12" s="1217">
        <v>10639.8</v>
      </c>
      <c r="H12" s="1218">
        <v>2675</v>
      </c>
    </row>
    <row r="13" spans="1:8" ht="14.25">
      <c r="A13" s="1219" t="s">
        <v>328</v>
      </c>
      <c r="B13" s="1217">
        <v>25</v>
      </c>
      <c r="C13" s="1217">
        <v>281223.1</v>
      </c>
      <c r="D13" s="1217">
        <v>324069.1</v>
      </c>
      <c r="E13" s="1218">
        <v>1655.4</v>
      </c>
      <c r="F13" s="1217">
        <v>2667.8</v>
      </c>
      <c r="G13" s="1217">
        <v>2128.4</v>
      </c>
      <c r="H13" s="1218">
        <v>3505</v>
      </c>
    </row>
    <row r="14" spans="1:8" ht="14.25">
      <c r="A14" s="1219" t="s">
        <v>329</v>
      </c>
      <c r="B14" s="1217">
        <v>9</v>
      </c>
      <c r="C14" s="1217">
        <v>53086.1</v>
      </c>
      <c r="D14" s="1217">
        <v>33482.7</v>
      </c>
      <c r="E14" s="1218">
        <v>-427.9</v>
      </c>
      <c r="F14" s="1217">
        <v>83.6</v>
      </c>
      <c r="G14" s="1217">
        <v>1070.3</v>
      </c>
      <c r="H14" s="1218">
        <v>610</v>
      </c>
    </row>
    <row r="15" spans="1:8" ht="14.25">
      <c r="A15" s="1219" t="s">
        <v>1567</v>
      </c>
      <c r="B15" s="1217">
        <v>43</v>
      </c>
      <c r="C15" s="1217">
        <v>261477.1</v>
      </c>
      <c r="D15" s="1217">
        <v>156624.6</v>
      </c>
      <c r="E15" s="1218">
        <v>3823.2</v>
      </c>
      <c r="F15" s="1217">
        <v>3844.1</v>
      </c>
      <c r="G15" s="1217">
        <v>1329.9</v>
      </c>
      <c r="H15" s="1218">
        <v>5516</v>
      </c>
    </row>
    <row r="16" spans="1:8" ht="14.25">
      <c r="A16" s="1219" t="s">
        <v>331</v>
      </c>
      <c r="B16" s="1217">
        <v>19</v>
      </c>
      <c r="C16" s="1217">
        <v>174573.1</v>
      </c>
      <c r="D16" s="1217">
        <v>221646.9</v>
      </c>
      <c r="E16" s="1218">
        <v>3.2</v>
      </c>
      <c r="F16" s="1217">
        <v>3.6</v>
      </c>
      <c r="G16" s="1217">
        <v>1.9</v>
      </c>
      <c r="H16" s="1218">
        <v>3753</v>
      </c>
    </row>
    <row r="17" spans="1:8" ht="14.25">
      <c r="A17" s="1219" t="s">
        <v>332</v>
      </c>
      <c r="B17" s="1217">
        <v>18</v>
      </c>
      <c r="C17" s="1217">
        <v>1722021.2</v>
      </c>
      <c r="D17" s="1217">
        <v>529643.2</v>
      </c>
      <c r="E17" s="1218">
        <v>70551.7</v>
      </c>
      <c r="F17" s="1217">
        <v>74068.9</v>
      </c>
      <c r="G17" s="1217">
        <v>19374.6</v>
      </c>
      <c r="H17" s="1218">
        <v>1914</v>
      </c>
    </row>
    <row r="18" spans="1:8" ht="14.25">
      <c r="A18" s="1219" t="s">
        <v>333</v>
      </c>
      <c r="B18" s="1217">
        <v>60</v>
      </c>
      <c r="C18" s="1217">
        <v>2661516.7</v>
      </c>
      <c r="D18" s="1217">
        <v>1248624</v>
      </c>
      <c r="E18" s="1218"/>
      <c r="F18" s="1217"/>
      <c r="G18" s="1217">
        <v>20.3</v>
      </c>
      <c r="H18" s="1218">
        <v>11175</v>
      </c>
    </row>
    <row r="19" spans="1:8" ht="14.25">
      <c r="A19" s="1216" t="s">
        <v>354</v>
      </c>
      <c r="B19" s="1217"/>
      <c r="C19" s="1217"/>
      <c r="D19" s="1217"/>
      <c r="E19" s="1218"/>
      <c r="F19" s="1217"/>
      <c r="G19" s="1217"/>
      <c r="H19" s="1218"/>
    </row>
    <row r="20" spans="1:8" ht="14.25">
      <c r="A20" s="1219" t="s">
        <v>1568</v>
      </c>
      <c r="B20" s="1217">
        <v>480</v>
      </c>
      <c r="C20" s="1217">
        <v>16536895.3</v>
      </c>
      <c r="D20" s="1217">
        <v>5002474.7</v>
      </c>
      <c r="E20" s="1218">
        <v>132504.4</v>
      </c>
      <c r="F20" s="1217">
        <v>161644.5</v>
      </c>
      <c r="G20" s="1217">
        <v>191462.9</v>
      </c>
      <c r="H20" s="1218">
        <v>49894</v>
      </c>
    </row>
    <row r="21" spans="1:8" ht="14.25">
      <c r="A21" s="1219" t="s">
        <v>1569</v>
      </c>
      <c r="B21" s="1217">
        <v>133</v>
      </c>
      <c r="C21" s="1217">
        <v>4488883.1</v>
      </c>
      <c r="D21" s="1217">
        <v>1948098.7</v>
      </c>
      <c r="E21" s="1218">
        <v>-6073.6</v>
      </c>
      <c r="F21" s="1217">
        <v>2743.9</v>
      </c>
      <c r="G21" s="1217">
        <v>10014.3</v>
      </c>
      <c r="H21" s="1218">
        <v>23083</v>
      </c>
    </row>
    <row r="22" spans="1:8" ht="14.25">
      <c r="A22" s="1219" t="s">
        <v>1570</v>
      </c>
      <c r="B22" s="1217">
        <v>12</v>
      </c>
      <c r="C22" s="1217">
        <v>25708.6</v>
      </c>
      <c r="D22" s="1217">
        <v>23065.3</v>
      </c>
      <c r="E22" s="1218">
        <v>999.3</v>
      </c>
      <c r="F22" s="1217">
        <v>1015.9</v>
      </c>
      <c r="G22" s="1217">
        <v>36.8</v>
      </c>
      <c r="H22" s="1218">
        <v>597</v>
      </c>
    </row>
    <row r="23" spans="1:8" ht="14.25">
      <c r="A23" s="1219" t="s">
        <v>360</v>
      </c>
      <c r="B23" s="1217">
        <v>129</v>
      </c>
      <c r="C23" s="1217">
        <v>7912183.6</v>
      </c>
      <c r="D23" s="1217">
        <v>1296849.3</v>
      </c>
      <c r="E23" s="1218">
        <v>-11003.7</v>
      </c>
      <c r="F23" s="1217">
        <v>3098.6</v>
      </c>
      <c r="G23" s="1217">
        <v>87236.9</v>
      </c>
      <c r="H23" s="1218">
        <v>13536</v>
      </c>
    </row>
    <row r="24" spans="1:8" ht="14.25">
      <c r="A24" s="1219" t="s">
        <v>361</v>
      </c>
      <c r="B24" s="1217">
        <v>4</v>
      </c>
      <c r="C24" s="595">
        <v>1277700.1</v>
      </c>
      <c r="D24" s="595">
        <v>514554.9</v>
      </c>
      <c r="E24" s="1220">
        <v>105137.3</v>
      </c>
      <c r="F24" s="595">
        <v>105279.6</v>
      </c>
      <c r="G24" s="595">
        <v>25875.6</v>
      </c>
      <c r="H24" s="1220">
        <v>885</v>
      </c>
    </row>
    <row r="25" spans="1:8" ht="14.25">
      <c r="A25" s="1219" t="s">
        <v>1571</v>
      </c>
      <c r="B25" s="1217">
        <v>199</v>
      </c>
      <c r="C25" s="1217">
        <v>2819289.4</v>
      </c>
      <c r="D25" s="1217">
        <v>1201161.7</v>
      </c>
      <c r="E25" s="1218">
        <v>43449.8</v>
      </c>
      <c r="F25" s="1217">
        <v>49506.2</v>
      </c>
      <c r="G25" s="1217">
        <v>68299.3</v>
      </c>
      <c r="H25" s="1218">
        <v>11198</v>
      </c>
    </row>
    <row r="26" spans="1:8" ht="14.25">
      <c r="A26" s="1219" t="s">
        <v>1572</v>
      </c>
      <c r="B26" s="1217">
        <v>11</v>
      </c>
      <c r="C26" s="1217">
        <v>407176.2</v>
      </c>
      <c r="D26" s="1217">
        <v>111178.3</v>
      </c>
      <c r="E26" s="1218">
        <v>32368</v>
      </c>
      <c r="F26" s="1217">
        <v>36312.2</v>
      </c>
      <c r="G26" s="1217">
        <v>19506.4</v>
      </c>
      <c r="H26" s="1218">
        <v>690</v>
      </c>
    </row>
    <row r="27" spans="1:8" ht="15">
      <c r="A27" s="1221" t="s">
        <v>1573</v>
      </c>
      <c r="B27" s="1222">
        <v>7</v>
      </c>
      <c r="C27" s="1222">
        <v>296113.5</v>
      </c>
      <c r="D27" s="1222">
        <v>272174.5</v>
      </c>
      <c r="E27" s="1223">
        <v>19523.2</v>
      </c>
      <c r="F27" s="1222">
        <v>20941.7</v>
      </c>
      <c r="G27" s="1222">
        <v>4410.8</v>
      </c>
      <c r="H27" s="1223">
        <v>2550</v>
      </c>
    </row>
    <row r="28" spans="1:8" ht="14.25">
      <c r="A28" s="1224" t="s">
        <v>1574</v>
      </c>
      <c r="B28" s="1224"/>
      <c r="C28" s="1224"/>
      <c r="D28" s="1224"/>
      <c r="E28" s="1224"/>
      <c r="F28" s="1224"/>
      <c r="G28" s="1224"/>
      <c r="H28" s="1224"/>
    </row>
  </sheetData>
  <sheetProtection/>
  <mergeCells count="2">
    <mergeCell ref="A1:H1"/>
    <mergeCell ref="A28:H28"/>
  </mergeCells>
  <printOptions/>
  <pageMargins left="0.75" right="0.75" top="1" bottom="1" header="0.5" footer="0.5"/>
  <pageSetup horizontalDpi="600" verticalDpi="600" orientation="portrait" paperSize="9"/>
</worksheet>
</file>

<file path=xl/worksheets/sheet85.xml><?xml version="1.0" encoding="utf-8"?>
<worksheet xmlns="http://schemas.openxmlformats.org/spreadsheetml/2006/main" xmlns:r="http://schemas.openxmlformats.org/officeDocument/2006/relationships">
  <sheetPr>
    <tabColor indexed="41"/>
  </sheetPr>
  <dimension ref="A1:N14"/>
  <sheetViews>
    <sheetView workbookViewId="0" topLeftCell="A1">
      <pane xSplit="1" ySplit="3" topLeftCell="B4" activePane="bottomRight" state="frozen"/>
      <selection pane="bottomRight" activeCell="A12" sqref="A12:N12"/>
    </sheetView>
  </sheetViews>
  <sheetFormatPr defaultColWidth="9.00390625" defaultRowHeight="14.25"/>
  <cols>
    <col min="1" max="1" width="16.00390625" style="1179" customWidth="1"/>
    <col min="2" max="7" width="12.375" style="1180" customWidth="1"/>
    <col min="8" max="9" width="12.375" style="308" customWidth="1"/>
    <col min="10" max="10" width="10.50390625" style="308" bestFit="1" customWidth="1"/>
    <col min="11" max="11" width="11.00390625" style="308" customWidth="1"/>
    <col min="12" max="13" width="12.625" style="308" customWidth="1"/>
    <col min="14" max="14" width="9.375" style="308" bestFit="1" customWidth="1"/>
    <col min="15" max="16384" width="9.00390625" style="308" customWidth="1"/>
  </cols>
  <sheetData>
    <row r="1" spans="1:13" ht="47.25" customHeight="1">
      <c r="A1" s="274" t="s">
        <v>79</v>
      </c>
      <c r="B1" s="274"/>
      <c r="C1" s="274"/>
      <c r="D1" s="274"/>
      <c r="E1" s="274"/>
      <c r="F1" s="274"/>
      <c r="G1" s="274"/>
      <c r="H1" s="274"/>
      <c r="I1" s="274"/>
      <c r="J1" s="274"/>
      <c r="K1" s="274"/>
      <c r="L1" s="274"/>
      <c r="M1" s="274"/>
    </row>
    <row r="2" spans="1:13" s="970" customFormat="1" ht="19.5" customHeight="1">
      <c r="A2" s="1181"/>
      <c r="B2" s="1181"/>
      <c r="C2" s="1181"/>
      <c r="D2" s="1181"/>
      <c r="E2" s="1181"/>
      <c r="G2" s="1182"/>
      <c r="M2" s="1183" t="s">
        <v>307</v>
      </c>
    </row>
    <row r="3" spans="1:14" s="1178" customFormat="1" ht="30.75" customHeight="1">
      <c r="A3" s="275" t="s">
        <v>155</v>
      </c>
      <c r="B3" s="1201" t="s">
        <v>157</v>
      </c>
      <c r="C3" s="1201" t="s">
        <v>158</v>
      </c>
      <c r="D3" s="1201" t="s">
        <v>159</v>
      </c>
      <c r="E3" s="1201" t="s">
        <v>160</v>
      </c>
      <c r="F3" s="1201" t="s">
        <v>161</v>
      </c>
      <c r="G3" s="1201" t="s">
        <v>162</v>
      </c>
      <c r="H3" s="1201" t="s">
        <v>163</v>
      </c>
      <c r="I3" s="96" t="s">
        <v>164</v>
      </c>
      <c r="J3" s="96" t="s">
        <v>1229</v>
      </c>
      <c r="K3" s="96" t="s">
        <v>166</v>
      </c>
      <c r="L3" s="96" t="s">
        <v>167</v>
      </c>
      <c r="M3" s="96" t="s">
        <v>168</v>
      </c>
      <c r="N3" s="96" t="s">
        <v>169</v>
      </c>
    </row>
    <row r="4" spans="1:14" ht="24" customHeight="1">
      <c r="A4" s="1185" t="s">
        <v>181</v>
      </c>
      <c r="B4" s="1202">
        <v>328900</v>
      </c>
      <c r="C4" s="1202">
        <v>326192</v>
      </c>
      <c r="D4" s="1202">
        <v>351850</v>
      </c>
      <c r="E4" s="1202">
        <v>427792</v>
      </c>
      <c r="F4" s="1202">
        <v>483885</v>
      </c>
      <c r="G4" s="1202">
        <v>559214</v>
      </c>
      <c r="H4" s="1202">
        <v>653440</v>
      </c>
      <c r="I4" s="1202">
        <v>741794</v>
      </c>
      <c r="J4" s="1202">
        <v>839424</v>
      </c>
      <c r="K4" s="1202">
        <v>941150</v>
      </c>
      <c r="L4" s="1202">
        <v>1028700</v>
      </c>
      <c r="M4" s="1202">
        <v>1114793</v>
      </c>
      <c r="N4" s="1202">
        <v>1198104.7</v>
      </c>
    </row>
    <row r="5" spans="1:14" ht="24" customHeight="1">
      <c r="A5" s="1191" t="s">
        <v>1460</v>
      </c>
      <c r="B5" s="1203">
        <v>335749</v>
      </c>
      <c r="C5" s="1203">
        <v>387437</v>
      </c>
      <c r="D5" s="1203">
        <v>353658</v>
      </c>
      <c r="E5" s="1203">
        <v>430522</v>
      </c>
      <c r="F5" s="1203">
        <v>486489</v>
      </c>
      <c r="G5" s="1203">
        <v>561618</v>
      </c>
      <c r="H5" s="1203">
        <v>791918</v>
      </c>
      <c r="I5" s="1203">
        <v>898438</v>
      </c>
      <c r="J5" s="1203">
        <v>1016644</v>
      </c>
      <c r="K5" s="1203">
        <v>941150</v>
      </c>
      <c r="L5" s="1203">
        <v>1028700</v>
      </c>
      <c r="M5" s="1203">
        <v>1114793</v>
      </c>
      <c r="N5" s="1203">
        <v>1198104.7</v>
      </c>
    </row>
    <row r="6" spans="1:14" ht="24" customHeight="1">
      <c r="A6" s="1191" t="s">
        <v>316</v>
      </c>
      <c r="B6" s="935"/>
      <c r="C6" s="935"/>
      <c r="D6" s="935"/>
      <c r="E6" s="935"/>
      <c r="F6" s="935"/>
      <c r="G6" s="935"/>
      <c r="H6" s="1204"/>
      <c r="I6" s="1205"/>
      <c r="J6" s="1205"/>
      <c r="K6" s="1205"/>
      <c r="L6" s="1205"/>
      <c r="M6" s="1205"/>
      <c r="N6" s="1205"/>
    </row>
    <row r="7" spans="1:14" ht="24" customHeight="1">
      <c r="A7" s="101" t="s">
        <v>1575</v>
      </c>
      <c r="B7" s="935">
        <v>277661</v>
      </c>
      <c r="C7" s="1205">
        <v>318625</v>
      </c>
      <c r="D7" s="1205">
        <v>292760</v>
      </c>
      <c r="E7" s="1205">
        <v>362539</v>
      </c>
      <c r="F7" s="1205">
        <v>407035</v>
      </c>
      <c r="G7" s="1205">
        <v>468154</v>
      </c>
      <c r="H7" s="1205">
        <v>660868</v>
      </c>
      <c r="I7" s="1205">
        <v>747160</v>
      </c>
      <c r="J7" s="1205">
        <v>842834</v>
      </c>
      <c r="K7" s="1205">
        <v>800843</v>
      </c>
      <c r="L7" s="1205">
        <v>898700</v>
      </c>
      <c r="M7" s="1205">
        <v>973799</v>
      </c>
      <c r="N7" s="1205">
        <v>1059750.5</v>
      </c>
    </row>
    <row r="8" spans="1:14" ht="24" customHeight="1">
      <c r="A8" s="101" t="s">
        <v>1576</v>
      </c>
      <c r="B8" s="935">
        <v>39574</v>
      </c>
      <c r="C8" s="1205">
        <v>39736</v>
      </c>
      <c r="D8" s="1205">
        <v>41032</v>
      </c>
      <c r="E8" s="1205">
        <v>47179</v>
      </c>
      <c r="F8" s="1205">
        <v>57819</v>
      </c>
      <c r="G8" s="1205">
        <v>72160</v>
      </c>
      <c r="H8" s="1205">
        <v>107308</v>
      </c>
      <c r="I8" s="1205">
        <v>126322</v>
      </c>
      <c r="J8" s="1205">
        <v>147736</v>
      </c>
      <c r="K8" s="1205">
        <v>104784</v>
      </c>
      <c r="L8" s="1205">
        <v>95155</v>
      </c>
      <c r="M8" s="1205">
        <v>87313</v>
      </c>
      <c r="N8" s="1205">
        <v>80125.1</v>
      </c>
    </row>
    <row r="9" spans="1:14" ht="24" customHeight="1">
      <c r="A9" s="101" t="s">
        <v>1577</v>
      </c>
      <c r="B9" s="935"/>
      <c r="C9" s="1205">
        <v>20386</v>
      </c>
      <c r="D9" s="1205">
        <v>14967</v>
      </c>
      <c r="E9" s="1205">
        <v>16561</v>
      </c>
      <c r="F9" s="1205">
        <v>17224</v>
      </c>
      <c r="G9" s="1205">
        <v>21304</v>
      </c>
      <c r="H9" s="1205">
        <v>23742</v>
      </c>
      <c r="I9" s="1205">
        <v>24956</v>
      </c>
      <c r="J9" s="1205">
        <v>26074</v>
      </c>
      <c r="K9" s="1205">
        <v>35523</v>
      </c>
      <c r="L9" s="1205">
        <v>34845</v>
      </c>
      <c r="M9" s="1205">
        <v>53681</v>
      </c>
      <c r="N9" s="1205">
        <v>58229.1</v>
      </c>
    </row>
    <row r="10" spans="1:14" ht="24" customHeight="1">
      <c r="A10" s="104" t="s">
        <v>1578</v>
      </c>
      <c r="B10" s="1198">
        <v>18514</v>
      </c>
      <c r="C10" s="1206">
        <v>8690</v>
      </c>
      <c r="D10" s="1206">
        <v>4899</v>
      </c>
      <c r="E10" s="1206">
        <v>4243</v>
      </c>
      <c r="F10" s="1206">
        <v>4411</v>
      </c>
      <c r="G10" s="1198"/>
      <c r="H10" s="1198"/>
      <c r="I10" s="1206"/>
      <c r="J10" s="1206"/>
      <c r="K10" s="1206"/>
      <c r="L10" s="1206"/>
      <c r="M10" s="1206"/>
      <c r="N10" s="1206"/>
    </row>
    <row r="11" spans="1:7" ht="12.75">
      <c r="A11" s="1207"/>
      <c r="B11" s="88"/>
      <c r="C11" s="88"/>
      <c r="D11" s="88"/>
      <c r="E11" s="88"/>
      <c r="F11" s="88"/>
      <c r="G11" s="88"/>
    </row>
    <row r="12" spans="1:14" ht="28.5" customHeight="1">
      <c r="A12" s="1208" t="s">
        <v>1579</v>
      </c>
      <c r="B12" s="1208"/>
      <c r="C12" s="1208"/>
      <c r="D12" s="1208"/>
      <c r="E12" s="1208"/>
      <c r="F12" s="1208"/>
      <c r="G12" s="1208"/>
      <c r="H12" s="1208"/>
      <c r="I12" s="1208"/>
      <c r="J12" s="1208"/>
      <c r="K12" s="1208"/>
      <c r="L12" s="1208"/>
      <c r="M12" s="1208"/>
      <c r="N12" s="1208"/>
    </row>
    <row r="13" spans="1:14" ht="37.5" customHeight="1">
      <c r="A13" s="1209" t="s">
        <v>1580</v>
      </c>
      <c r="B13" s="1209"/>
      <c r="C13" s="1209"/>
      <c r="D13" s="1209"/>
      <c r="E13" s="1209"/>
      <c r="F13" s="1209"/>
      <c r="G13" s="1209"/>
      <c r="H13" s="1209"/>
      <c r="I13" s="1209"/>
      <c r="J13" s="1209"/>
      <c r="K13" s="1209"/>
      <c r="L13" s="1209"/>
      <c r="M13" s="1209"/>
      <c r="N13" s="1209"/>
    </row>
    <row r="14" spans="2:3" ht="12.75">
      <c r="B14" s="1017"/>
      <c r="C14" s="1181"/>
    </row>
  </sheetData>
  <sheetProtection/>
  <mergeCells count="4">
    <mergeCell ref="A1:M1"/>
    <mergeCell ref="C2:D2"/>
    <mergeCell ref="A12:N12"/>
    <mergeCell ref="A13:N13"/>
  </mergeCells>
  <printOptions/>
  <pageMargins left="0.75" right="0.75" top="1" bottom="1" header="0.5" footer="0.5"/>
  <pageSetup orientation="portrait" paperSize="9"/>
</worksheet>
</file>

<file path=xl/worksheets/sheet86.xml><?xml version="1.0" encoding="utf-8"?>
<worksheet xmlns="http://schemas.openxmlformats.org/spreadsheetml/2006/main" xmlns:r="http://schemas.openxmlformats.org/officeDocument/2006/relationships">
  <sheetPr>
    <tabColor indexed="41"/>
  </sheetPr>
  <dimension ref="A1:G17"/>
  <sheetViews>
    <sheetView workbookViewId="0" topLeftCell="A1">
      <selection activeCell="H12" sqref="H12"/>
    </sheetView>
  </sheetViews>
  <sheetFormatPr defaultColWidth="9.00390625" defaultRowHeight="14.25"/>
  <cols>
    <col min="1" max="1" width="23.25390625" style="1179" customWidth="1"/>
    <col min="2" max="4" width="18.75390625" style="1180" customWidth="1"/>
    <col min="5" max="5" width="9.00390625" style="897" customWidth="1"/>
    <col min="6" max="6" width="11.50390625" style="308" customWidth="1"/>
    <col min="7" max="7" width="10.50390625" style="308" bestFit="1" customWidth="1"/>
    <col min="8" max="16384" width="9.00390625" style="308" customWidth="1"/>
  </cols>
  <sheetData>
    <row r="1" spans="1:4" ht="47.25" customHeight="1">
      <c r="A1" s="274" t="s">
        <v>80</v>
      </c>
      <c r="B1" s="274"/>
      <c r="C1" s="274"/>
      <c r="D1" s="274"/>
    </row>
    <row r="2" spans="1:5" s="970" customFormat="1" ht="19.5" customHeight="1">
      <c r="A2" s="1181"/>
      <c r="B2" s="1181"/>
      <c r="C2" s="1182"/>
      <c r="D2" s="1183" t="s">
        <v>307</v>
      </c>
      <c r="E2" s="971"/>
    </row>
    <row r="3" spans="1:5" s="1178" customFormat="1" ht="29.25" customHeight="1">
      <c r="A3" s="275" t="s">
        <v>155</v>
      </c>
      <c r="B3" s="310" t="s">
        <v>169</v>
      </c>
      <c r="C3" s="310" t="s">
        <v>168</v>
      </c>
      <c r="D3" s="96" t="s">
        <v>893</v>
      </c>
      <c r="E3" s="1184"/>
    </row>
    <row r="4" spans="1:6" ht="24" customHeight="1">
      <c r="A4" s="1185" t="s">
        <v>181</v>
      </c>
      <c r="B4" s="1186">
        <v>1198104.7</v>
      </c>
      <c r="C4" s="1187">
        <v>1114793.1</v>
      </c>
      <c r="D4" s="1188">
        <v>7.4732791223770505</v>
      </c>
      <c r="F4" s="1189"/>
    </row>
    <row r="5" spans="1:6" ht="24" customHeight="1">
      <c r="A5" s="101" t="s">
        <v>1581</v>
      </c>
      <c r="B5" s="935">
        <v>155363</v>
      </c>
      <c r="C5" s="1190">
        <v>111477.9</v>
      </c>
      <c r="D5" s="936">
        <f>B5/C5*100-100</f>
        <v>39.36663679527513</v>
      </c>
      <c r="F5" s="1189"/>
    </row>
    <row r="6" spans="1:6" ht="24" customHeight="1">
      <c r="A6" s="1191" t="s">
        <v>1582</v>
      </c>
      <c r="B6" s="1192"/>
      <c r="C6" s="1193"/>
      <c r="D6" s="1194"/>
      <c r="F6" s="1195" t="s">
        <v>1583</v>
      </c>
    </row>
    <row r="7" spans="1:6" ht="24" customHeight="1">
      <c r="A7" s="101" t="s">
        <v>1584</v>
      </c>
      <c r="B7" s="935">
        <v>537121.5</v>
      </c>
      <c r="C7" s="1190">
        <v>477340</v>
      </c>
      <c r="D7" s="936">
        <v>4.642117243574731</v>
      </c>
      <c r="F7" s="1189"/>
    </row>
    <row r="8" spans="1:6" ht="24" customHeight="1">
      <c r="A8" s="101" t="s">
        <v>1585</v>
      </c>
      <c r="B8" s="935">
        <v>660983.2</v>
      </c>
      <c r="C8" s="1190">
        <v>637453.1</v>
      </c>
      <c r="D8" s="936">
        <v>9.889271691587993</v>
      </c>
      <c r="F8" s="1189"/>
    </row>
    <row r="9" spans="1:6" ht="24" customHeight="1">
      <c r="A9" s="1191" t="s">
        <v>316</v>
      </c>
      <c r="B9" s="1192"/>
      <c r="C9" s="1193"/>
      <c r="D9" s="1194"/>
      <c r="F9" s="1189"/>
    </row>
    <row r="10" spans="1:7" ht="24" customHeight="1">
      <c r="A10" s="101" t="s">
        <v>1586</v>
      </c>
      <c r="B10" s="935">
        <v>110102.7</v>
      </c>
      <c r="C10" s="1190">
        <v>41369.8</v>
      </c>
      <c r="D10" s="1196">
        <v>6.8798451493660195</v>
      </c>
      <c r="F10" s="1197"/>
      <c r="G10" s="1197"/>
    </row>
    <row r="11" spans="1:7" ht="24" customHeight="1">
      <c r="A11" s="101" t="s">
        <v>1587</v>
      </c>
      <c r="B11" s="935">
        <v>949647.8</v>
      </c>
      <c r="C11" s="1190">
        <v>932429.4</v>
      </c>
      <c r="D11" s="1196">
        <v>8.049289659466169</v>
      </c>
      <c r="F11" s="1197"/>
      <c r="G11" s="1197"/>
    </row>
    <row r="12" spans="1:7" ht="24" customHeight="1">
      <c r="A12" s="101" t="s">
        <v>1588</v>
      </c>
      <c r="B12" s="935">
        <v>58229.1</v>
      </c>
      <c r="C12" s="1190">
        <v>53681.4</v>
      </c>
      <c r="D12" s="1196">
        <v>4.079969256343105</v>
      </c>
      <c r="F12" s="1197"/>
      <c r="G12" s="1197"/>
    </row>
    <row r="13" spans="1:7" ht="24" customHeight="1">
      <c r="A13" s="104" t="s">
        <v>1589</v>
      </c>
      <c r="B13" s="1198">
        <v>80125.1</v>
      </c>
      <c r="C13" s="1199">
        <v>87312.5</v>
      </c>
      <c r="D13" s="925">
        <v>4.154880876862748</v>
      </c>
      <c r="F13" s="1197"/>
      <c r="G13" s="1197"/>
    </row>
    <row r="14" spans="1:4" ht="18" customHeight="1">
      <c r="A14" s="1200" t="s">
        <v>1590</v>
      </c>
      <c r="B14" s="88"/>
      <c r="C14" s="88"/>
      <c r="D14" s="88"/>
    </row>
    <row r="15" spans="2:3" ht="12.75">
      <c r="B15" s="1017"/>
      <c r="C15" s="1181"/>
    </row>
    <row r="16" spans="2:3" ht="12.75">
      <c r="B16" s="1017"/>
      <c r="C16" s="1181"/>
    </row>
    <row r="17" spans="2:3" ht="12.75">
      <c r="B17" s="1017"/>
      <c r="C17" s="1181"/>
    </row>
  </sheetData>
  <sheetProtection/>
  <mergeCells count="1">
    <mergeCell ref="A1:D1"/>
  </mergeCells>
  <printOptions/>
  <pageMargins left="0.75" right="0.75" top="1" bottom="1" header="0.5" footer="0.5"/>
  <pageSetup horizontalDpi="600" verticalDpi="600" orientation="portrait" paperSize="9"/>
</worksheet>
</file>

<file path=xl/worksheets/sheet87.xml><?xml version="1.0" encoding="utf-8"?>
<worksheet xmlns="http://schemas.openxmlformats.org/spreadsheetml/2006/main" xmlns:r="http://schemas.openxmlformats.org/officeDocument/2006/relationships">
  <sheetPr>
    <tabColor indexed="41"/>
  </sheetPr>
  <dimension ref="A1:K20"/>
  <sheetViews>
    <sheetView workbookViewId="0" topLeftCell="A1">
      <selection activeCell="H9" sqref="H9"/>
    </sheetView>
  </sheetViews>
  <sheetFormatPr defaultColWidth="9.00390625" defaultRowHeight="14.25"/>
  <cols>
    <col min="1" max="1" width="26.875" style="928" customWidth="1"/>
    <col min="2" max="2" width="15.125" style="928" customWidth="1"/>
    <col min="3" max="3" width="14.125" style="928" customWidth="1"/>
    <col min="4" max="4" width="14.625" style="928" customWidth="1"/>
    <col min="5" max="5" width="15.125" style="928" customWidth="1"/>
    <col min="6" max="8" width="8.625" style="928" customWidth="1"/>
    <col min="9" max="10" width="9.00390625" style="928" customWidth="1"/>
    <col min="11" max="11" width="8.125" style="928" bestFit="1" customWidth="1"/>
    <col min="12" max="16384" width="9.00390625" style="928" customWidth="1"/>
  </cols>
  <sheetData>
    <row r="1" spans="1:11" ht="57" customHeight="1">
      <c r="A1" s="910" t="s">
        <v>1591</v>
      </c>
      <c r="B1" s="910"/>
      <c r="C1" s="910"/>
      <c r="D1" s="910"/>
      <c r="E1" s="1121"/>
      <c r="F1" s="1121"/>
      <c r="G1" s="1121"/>
      <c r="H1" s="1121"/>
      <c r="I1" s="1121"/>
      <c r="J1" s="1121"/>
      <c r="K1" s="1121"/>
    </row>
    <row r="2" spans="1:11" ht="28.5" customHeight="1">
      <c r="A2" s="910"/>
      <c r="B2" s="910"/>
      <c r="C2" s="910"/>
      <c r="D2" s="913" t="s">
        <v>307</v>
      </c>
      <c r="E2" s="1121"/>
      <c r="F2" s="1121"/>
      <c r="G2" s="1121"/>
      <c r="H2" s="1121"/>
      <c r="I2" s="1121"/>
      <c r="J2" s="1121"/>
      <c r="K2" s="1121"/>
    </row>
    <row r="3" spans="1:4" s="906" customFormat="1" ht="27" customHeight="1">
      <c r="A3" s="321" t="s">
        <v>155</v>
      </c>
      <c r="B3" s="310" t="s">
        <v>169</v>
      </c>
      <c r="C3" s="310" t="s">
        <v>168</v>
      </c>
      <c r="D3" s="96" t="s">
        <v>893</v>
      </c>
    </row>
    <row r="4" spans="1:5" s="906" customFormat="1" ht="27" customHeight="1">
      <c r="A4" s="314" t="s">
        <v>1559</v>
      </c>
      <c r="B4" s="1169">
        <v>68</v>
      </c>
      <c r="C4" s="1169">
        <v>61</v>
      </c>
      <c r="D4" s="325">
        <v>11.475409836065566</v>
      </c>
      <c r="E4" s="1170"/>
    </row>
    <row r="5" spans="1:5" s="906" customFormat="1" ht="22.5" customHeight="1">
      <c r="A5" s="314" t="s">
        <v>1592</v>
      </c>
      <c r="B5" s="1169">
        <v>1003416</v>
      </c>
      <c r="C5" s="1169">
        <v>869127.6</v>
      </c>
      <c r="D5" s="325">
        <v>15.450941840990893</v>
      </c>
      <c r="E5" s="1170"/>
    </row>
    <row r="6" spans="1:5" ht="22.5" customHeight="1">
      <c r="A6" s="326" t="s">
        <v>1593</v>
      </c>
      <c r="B6" s="1171">
        <v>73877.3</v>
      </c>
      <c r="C6" s="1171">
        <v>36220.1</v>
      </c>
      <c r="D6" s="328">
        <v>103.96768645034112</v>
      </c>
      <c r="E6" s="1170"/>
    </row>
    <row r="7" spans="1:5" ht="22.5" customHeight="1">
      <c r="A7" s="326" t="s">
        <v>1594</v>
      </c>
      <c r="B7" s="1171">
        <v>542427.3</v>
      </c>
      <c r="C7" s="1171">
        <v>415172.3</v>
      </c>
      <c r="D7" s="328">
        <v>30.651129663515633</v>
      </c>
      <c r="E7" s="1170"/>
    </row>
    <row r="8" spans="1:5" ht="22.5" customHeight="1">
      <c r="A8" s="314" t="s">
        <v>1595</v>
      </c>
      <c r="B8" s="1169">
        <v>1084520.8</v>
      </c>
      <c r="C8" s="1169">
        <v>998776.4</v>
      </c>
      <c r="D8" s="325">
        <v>8.584944538136881</v>
      </c>
      <c r="E8" s="1170"/>
    </row>
    <row r="9" spans="1:5" ht="22.5" customHeight="1">
      <c r="A9" s="314" t="s">
        <v>1596</v>
      </c>
      <c r="B9" s="1169">
        <v>893375.7</v>
      </c>
      <c r="C9" s="1169">
        <v>802320.8</v>
      </c>
      <c r="D9" s="325">
        <v>11.348939227301585</v>
      </c>
      <c r="E9" s="1170"/>
    </row>
    <row r="10" spans="1:5" ht="22.5" customHeight="1">
      <c r="A10" s="326" t="s">
        <v>1597</v>
      </c>
      <c r="B10" s="1171">
        <v>9057</v>
      </c>
      <c r="C10" s="1171">
        <v>9754.2</v>
      </c>
      <c r="D10" s="328">
        <v>-7.147690225748917</v>
      </c>
      <c r="E10" s="1170"/>
    </row>
    <row r="11" spans="1:5" ht="22.5" customHeight="1">
      <c r="A11" s="326" t="s">
        <v>1598</v>
      </c>
      <c r="B11" s="1171">
        <v>467617.8</v>
      </c>
      <c r="C11" s="1171">
        <v>342505.5</v>
      </c>
      <c r="D11" s="328">
        <v>36.528552096243715</v>
      </c>
      <c r="E11" s="1170"/>
    </row>
    <row r="12" spans="1:5" ht="22.5" customHeight="1">
      <c r="A12" s="314" t="s">
        <v>1599</v>
      </c>
      <c r="B12" s="1169">
        <v>191145.1</v>
      </c>
      <c r="C12" s="1169">
        <v>196455.6</v>
      </c>
      <c r="D12" s="325">
        <v>-2.7031553185554458</v>
      </c>
      <c r="E12" s="1170"/>
    </row>
    <row r="13" spans="1:6" ht="22.5" customHeight="1">
      <c r="A13" s="923" t="s">
        <v>1600</v>
      </c>
      <c r="B13" s="1171">
        <v>12125.5</v>
      </c>
      <c r="C13" s="1172">
        <v>8196.2</v>
      </c>
      <c r="D13" s="328">
        <v>47.940509016373426</v>
      </c>
      <c r="E13" s="1170"/>
      <c r="F13" s="318" t="s">
        <v>474</v>
      </c>
    </row>
    <row r="14" spans="1:6" ht="22.5" customHeight="1">
      <c r="A14" s="1173" t="s">
        <v>1601</v>
      </c>
      <c r="B14" s="1171"/>
      <c r="C14" s="1171"/>
      <c r="D14" s="325"/>
      <c r="E14" s="1170"/>
      <c r="F14" s="318"/>
    </row>
    <row r="15" spans="1:5" ht="22.5" customHeight="1">
      <c r="A15" s="326" t="s">
        <v>1602</v>
      </c>
      <c r="B15" s="1171">
        <v>171146.2</v>
      </c>
      <c r="C15" s="1171">
        <v>181586.4</v>
      </c>
      <c r="D15" s="328">
        <v>-5.749439385328401</v>
      </c>
      <c r="E15" s="1170"/>
    </row>
    <row r="16" spans="1:5" ht="22.5" customHeight="1">
      <c r="A16" s="326" t="s">
        <v>1603</v>
      </c>
      <c r="B16" s="1171">
        <v>19998.9</v>
      </c>
      <c r="C16" s="1171">
        <v>14869.2</v>
      </c>
      <c r="D16" s="328">
        <v>34.498829795819546</v>
      </c>
      <c r="E16" s="1170"/>
    </row>
    <row r="17" spans="1:5" ht="27.75" customHeight="1">
      <c r="A17" s="923" t="s">
        <v>1604</v>
      </c>
      <c r="B17" s="1171">
        <v>57849</v>
      </c>
      <c r="C17" s="1171">
        <v>45452.5</v>
      </c>
      <c r="D17" s="328">
        <v>27.2735273087289</v>
      </c>
      <c r="E17" s="1170"/>
    </row>
    <row r="18" spans="1:5" ht="27" customHeight="1">
      <c r="A18" s="923" t="s">
        <v>1605</v>
      </c>
      <c r="B18" s="1171">
        <v>118165.5</v>
      </c>
      <c r="C18" s="1171">
        <v>107793.1</v>
      </c>
      <c r="D18" s="328">
        <v>9.62250830526257</v>
      </c>
      <c r="E18" s="1170"/>
    </row>
    <row r="19" spans="1:5" ht="22.5" customHeight="1">
      <c r="A19" s="329" t="s">
        <v>1606</v>
      </c>
      <c r="B19" s="1174">
        <v>178011.3</v>
      </c>
      <c r="C19" s="1175">
        <v>134173.2</v>
      </c>
      <c r="D19" s="1176">
        <v>32.67276922664138</v>
      </c>
      <c r="E19" s="1170"/>
    </row>
    <row r="20" ht="12.75">
      <c r="A20" s="1177"/>
    </row>
  </sheetData>
  <sheetProtection/>
  <mergeCells count="1">
    <mergeCell ref="A1:D1"/>
  </mergeCells>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sheetPr>
    <tabColor indexed="41"/>
  </sheetPr>
  <dimension ref="A1:R11"/>
  <sheetViews>
    <sheetView workbookViewId="0" topLeftCell="A1">
      <selection activeCell="B16" sqref="B16"/>
    </sheetView>
  </sheetViews>
  <sheetFormatPr defaultColWidth="9.00390625" defaultRowHeight="14.25"/>
  <cols>
    <col min="1" max="1" width="26.875" style="928" customWidth="1"/>
    <col min="2" max="5" width="8.375" style="928" customWidth="1"/>
    <col min="6" max="6" width="8.625" style="928" customWidth="1"/>
    <col min="7" max="7" width="10.375" style="928" customWidth="1"/>
    <col min="8" max="8" width="14.875" style="928" customWidth="1"/>
    <col min="9" max="9" width="9.00390625" style="928" customWidth="1"/>
    <col min="10" max="10" width="8.125" style="928" bestFit="1" customWidth="1"/>
    <col min="11" max="14" width="9.00390625" style="928" customWidth="1"/>
    <col min="15" max="15" width="12.125" style="928" customWidth="1"/>
    <col min="16" max="16384" width="9.00390625" style="928" customWidth="1"/>
  </cols>
  <sheetData>
    <row r="1" spans="1:18" ht="39.75" customHeight="1">
      <c r="A1" s="910" t="s">
        <v>82</v>
      </c>
      <c r="B1" s="910"/>
      <c r="C1" s="910"/>
      <c r="D1" s="910"/>
      <c r="E1" s="910"/>
      <c r="F1" s="910"/>
      <c r="G1" s="910"/>
      <c r="H1" s="910"/>
      <c r="I1" s="910"/>
      <c r="J1" s="910"/>
      <c r="K1" s="910"/>
      <c r="L1" s="910"/>
      <c r="M1" s="910"/>
      <c r="N1" s="910"/>
      <c r="O1" s="910"/>
      <c r="P1" s="910"/>
      <c r="Q1" s="910"/>
      <c r="R1" s="910"/>
    </row>
    <row r="2" spans="1:18" ht="19.5" customHeight="1">
      <c r="A2" s="910"/>
      <c r="B2" s="910"/>
      <c r="C2" s="910"/>
      <c r="E2" s="1121"/>
      <c r="F2" s="1121"/>
      <c r="G2" s="1121"/>
      <c r="H2" s="1121"/>
      <c r="J2" s="1121"/>
      <c r="R2" s="913" t="s">
        <v>307</v>
      </c>
    </row>
    <row r="3" spans="1:18" s="906" customFormat="1" ht="17.25" customHeight="1">
      <c r="A3" s="1122" t="s">
        <v>460</v>
      </c>
      <c r="B3" s="1123" t="s">
        <v>1607</v>
      </c>
      <c r="C3" s="1124" t="s">
        <v>1608</v>
      </c>
      <c r="D3" s="1125"/>
      <c r="E3" s="1125"/>
      <c r="F3" s="1124" t="s">
        <v>1609</v>
      </c>
      <c r="G3" s="1125"/>
      <c r="H3" s="1125"/>
      <c r="I3" s="1125"/>
      <c r="J3" s="1125"/>
      <c r="K3" s="1125"/>
      <c r="L3" s="1125"/>
      <c r="M3" s="1125"/>
      <c r="N3" s="1125"/>
      <c r="O3" s="1125"/>
      <c r="P3" s="1125"/>
      <c r="Q3" s="1125"/>
      <c r="R3" s="1124" t="s">
        <v>1610</v>
      </c>
    </row>
    <row r="4" spans="1:18" s="906" customFormat="1" ht="17.25" customHeight="1">
      <c r="A4" s="1126"/>
      <c r="B4" s="1127"/>
      <c r="C4" s="1128"/>
      <c r="D4" s="1129" t="s">
        <v>1611</v>
      </c>
      <c r="E4" s="1129" t="s">
        <v>1612</v>
      </c>
      <c r="F4" s="1128"/>
      <c r="G4" s="1130" t="s">
        <v>1613</v>
      </c>
      <c r="H4" s="1131"/>
      <c r="I4" s="1149" t="s">
        <v>1614</v>
      </c>
      <c r="J4" s="1150" t="s">
        <v>1615</v>
      </c>
      <c r="K4" s="1151"/>
      <c r="L4" s="1152"/>
      <c r="M4" s="1153" t="s">
        <v>1616</v>
      </c>
      <c r="N4" s="1154"/>
      <c r="O4" s="1155"/>
      <c r="P4" s="1131"/>
      <c r="Q4" s="1131"/>
      <c r="R4" s="1128"/>
    </row>
    <row r="5" spans="1:18" s="906" customFormat="1" ht="26.25" customHeight="1">
      <c r="A5" s="1126"/>
      <c r="B5" s="1127"/>
      <c r="C5" s="1128"/>
      <c r="D5" s="1132"/>
      <c r="E5" s="1132"/>
      <c r="F5" s="1128"/>
      <c r="G5" s="1133"/>
      <c r="H5" s="1130" t="s">
        <v>1617</v>
      </c>
      <c r="I5" s="1156"/>
      <c r="J5" s="1128"/>
      <c r="K5" s="1129" t="s">
        <v>1618</v>
      </c>
      <c r="L5" s="1129" t="s">
        <v>1619</v>
      </c>
      <c r="M5" s="1153"/>
      <c r="N5" s="1157" t="s">
        <v>1620</v>
      </c>
      <c r="O5" s="1153"/>
      <c r="P5" s="1158" t="s">
        <v>1621</v>
      </c>
      <c r="Q5" s="1153" t="s">
        <v>1622</v>
      </c>
      <c r="R5" s="1128"/>
    </row>
    <row r="6" spans="1:18" s="906" customFormat="1" ht="26.25" customHeight="1">
      <c r="A6" s="1134"/>
      <c r="B6" s="1135"/>
      <c r="C6" s="1136"/>
      <c r="D6" s="1137"/>
      <c r="E6" s="1137"/>
      <c r="F6" s="1136"/>
      <c r="G6" s="1138"/>
      <c r="H6" s="1138"/>
      <c r="I6" s="1159"/>
      <c r="J6" s="1136"/>
      <c r="K6" s="1137"/>
      <c r="L6" s="1137"/>
      <c r="M6" s="1160"/>
      <c r="N6" s="1161"/>
      <c r="O6" s="1162" t="s">
        <v>1623</v>
      </c>
      <c r="P6" s="1163"/>
      <c r="Q6" s="1160"/>
      <c r="R6" s="1136"/>
    </row>
    <row r="7" spans="1:18" s="906" customFormat="1" ht="21" customHeight="1">
      <c r="A7" s="1139" t="s">
        <v>349</v>
      </c>
      <c r="B7" s="1140">
        <v>68</v>
      </c>
      <c r="C7" s="1140">
        <v>1003416</v>
      </c>
      <c r="D7" s="1140">
        <v>73877.3</v>
      </c>
      <c r="E7" s="1140">
        <v>542427.3</v>
      </c>
      <c r="F7" s="1140">
        <v>1084520.8</v>
      </c>
      <c r="G7" s="1140">
        <v>57849</v>
      </c>
      <c r="H7" s="1140">
        <v>53422.1</v>
      </c>
      <c r="I7" s="1164">
        <v>118165.5</v>
      </c>
      <c r="J7" s="1140">
        <v>893375.7</v>
      </c>
      <c r="K7" s="1140">
        <v>9057</v>
      </c>
      <c r="L7" s="1140">
        <v>467617.8</v>
      </c>
      <c r="M7" s="1140">
        <v>191145.1</v>
      </c>
      <c r="N7" s="1140">
        <v>12125.5</v>
      </c>
      <c r="O7" s="1140">
        <v>7698.6</v>
      </c>
      <c r="P7" s="1164">
        <v>171146.2</v>
      </c>
      <c r="Q7" s="1140">
        <v>19998.9</v>
      </c>
      <c r="R7" s="1140">
        <v>178011.3</v>
      </c>
    </row>
    <row r="8" spans="1:18" s="906" customFormat="1" ht="21" customHeight="1">
      <c r="A8" s="1139" t="s">
        <v>1624</v>
      </c>
      <c r="B8" s="1140">
        <v>65</v>
      </c>
      <c r="C8" s="1140">
        <v>968483.4</v>
      </c>
      <c r="D8" s="1140">
        <v>73877.3</v>
      </c>
      <c r="E8" s="1140">
        <v>539530.7</v>
      </c>
      <c r="F8" s="1140">
        <v>1044800.3</v>
      </c>
      <c r="G8" s="1140">
        <v>54780.8</v>
      </c>
      <c r="H8" s="1140">
        <v>53422.1</v>
      </c>
      <c r="I8" s="1165">
        <v>109010.2</v>
      </c>
      <c r="J8" s="1140">
        <v>875729.3</v>
      </c>
      <c r="K8" s="1140">
        <v>9057</v>
      </c>
      <c r="L8" s="1140">
        <v>467617.8</v>
      </c>
      <c r="M8" s="1140">
        <v>169071</v>
      </c>
      <c r="N8" s="1140">
        <v>9057.3</v>
      </c>
      <c r="O8" s="1140">
        <v>7698.6</v>
      </c>
      <c r="P8" s="1165">
        <v>153646.6</v>
      </c>
      <c r="Q8" s="1140">
        <v>15424.4</v>
      </c>
      <c r="R8" s="1140">
        <v>155667.6</v>
      </c>
    </row>
    <row r="9" spans="1:18" ht="21" customHeight="1">
      <c r="A9" s="1139" t="s">
        <v>1625</v>
      </c>
      <c r="B9" s="1140" t="s">
        <v>1287</v>
      </c>
      <c r="C9" s="1140">
        <v>32036</v>
      </c>
      <c r="D9" s="1140"/>
      <c r="E9" s="1140"/>
      <c r="F9" s="1140">
        <v>36147.5</v>
      </c>
      <c r="G9" s="1140">
        <v>3068.2</v>
      </c>
      <c r="H9" s="1140"/>
      <c r="I9" s="1165">
        <v>9155.3</v>
      </c>
      <c r="J9" s="1140">
        <v>17646.4</v>
      </c>
      <c r="K9" s="1140"/>
      <c r="L9" s="1140"/>
      <c r="M9" s="1140">
        <v>18501.1</v>
      </c>
      <c r="N9" s="1140">
        <v>3068.2</v>
      </c>
      <c r="O9" s="1140"/>
      <c r="P9" s="1165">
        <v>17499.6</v>
      </c>
      <c r="Q9" s="1140">
        <v>1001.5</v>
      </c>
      <c r="R9" s="1140">
        <v>21231.9</v>
      </c>
    </row>
    <row r="10" spans="1:18" ht="21" customHeight="1">
      <c r="A10" s="1139" t="s">
        <v>1626</v>
      </c>
      <c r="B10" s="1141" t="s">
        <v>1245</v>
      </c>
      <c r="C10" s="1141"/>
      <c r="D10" s="1142"/>
      <c r="E10" s="1143"/>
      <c r="F10" s="1143"/>
      <c r="G10" s="1143"/>
      <c r="H10" s="1144"/>
      <c r="I10" s="1166"/>
      <c r="J10" s="1143"/>
      <c r="K10" s="1143"/>
      <c r="L10" s="1143"/>
      <c r="M10" s="1167"/>
      <c r="N10" s="1143"/>
      <c r="O10" s="1144"/>
      <c r="P10" s="1166"/>
      <c r="Q10" s="1143"/>
      <c r="R10" s="1144"/>
    </row>
    <row r="11" spans="1:18" ht="21" customHeight="1">
      <c r="A11" s="1145" t="s">
        <v>1627</v>
      </c>
      <c r="B11" s="1146" t="s">
        <v>1287</v>
      </c>
      <c r="C11" s="1146">
        <v>2896.6</v>
      </c>
      <c r="D11" s="972"/>
      <c r="E11" s="1146">
        <v>2896.6</v>
      </c>
      <c r="F11" s="1146">
        <v>3573</v>
      </c>
      <c r="G11" s="1147"/>
      <c r="H11" s="1148"/>
      <c r="I11" s="1168"/>
      <c r="J11" s="1147"/>
      <c r="K11" s="1147"/>
      <c r="L11" s="1147"/>
      <c r="M11" s="1146">
        <v>3573</v>
      </c>
      <c r="N11" s="1146"/>
      <c r="O11" s="1148"/>
      <c r="P11" s="1168"/>
      <c r="Q11" s="1146">
        <v>3573</v>
      </c>
      <c r="R11" s="1146">
        <v>1111.8</v>
      </c>
    </row>
  </sheetData>
  <sheetProtection/>
  <mergeCells count="18">
    <mergeCell ref="A1:R1"/>
    <mergeCell ref="A3:A6"/>
    <mergeCell ref="B3:B6"/>
    <mergeCell ref="C3:C6"/>
    <mergeCell ref="D4:D6"/>
    <mergeCell ref="E4:E6"/>
    <mergeCell ref="F3:F6"/>
    <mergeCell ref="G4:G6"/>
    <mergeCell ref="H5:H6"/>
    <mergeCell ref="I4:I6"/>
    <mergeCell ref="J4:J6"/>
    <mergeCell ref="K5:K6"/>
    <mergeCell ref="L5:L6"/>
    <mergeCell ref="M4:M6"/>
    <mergeCell ref="N5:N6"/>
    <mergeCell ref="P5:P6"/>
    <mergeCell ref="Q5:Q6"/>
    <mergeCell ref="R3:R6"/>
  </mergeCells>
  <printOptions/>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sheetPr>
    <tabColor indexed="41"/>
  </sheetPr>
  <dimension ref="A1:R27"/>
  <sheetViews>
    <sheetView workbookViewId="0" topLeftCell="A1">
      <selection activeCell="D31" sqref="D31"/>
    </sheetView>
  </sheetViews>
  <sheetFormatPr defaultColWidth="9.00390625" defaultRowHeight="14.25"/>
  <cols>
    <col min="1" max="1" width="26.875" style="1020" customWidth="1"/>
    <col min="2" max="5" width="8.375" style="1020" customWidth="1"/>
    <col min="6" max="6" width="8.625" style="1020" customWidth="1"/>
    <col min="7" max="7" width="10.375" style="1020" customWidth="1"/>
    <col min="8" max="8" width="9.25390625" style="1020" customWidth="1"/>
    <col min="9" max="9" width="9.00390625" style="1020" customWidth="1"/>
    <col min="10" max="10" width="8.125" style="1020" bestFit="1" customWidth="1"/>
    <col min="11" max="14" width="9.00390625" style="1020" customWidth="1"/>
    <col min="15" max="15" width="12.125" style="1020" customWidth="1"/>
    <col min="16" max="16384" width="9.00390625" style="1020" customWidth="1"/>
  </cols>
  <sheetData>
    <row r="1" spans="1:18" ht="31.5" customHeight="1">
      <c r="A1" s="1021" t="s">
        <v>83</v>
      </c>
      <c r="B1" s="1021"/>
      <c r="C1" s="1021"/>
      <c r="D1" s="1021"/>
      <c r="E1" s="1021"/>
      <c r="F1" s="1021"/>
      <c r="G1" s="1021"/>
      <c r="H1" s="1021"/>
      <c r="I1" s="1021"/>
      <c r="J1" s="1021"/>
      <c r="K1" s="1021"/>
      <c r="L1" s="1021"/>
      <c r="M1" s="1021"/>
      <c r="N1" s="1021"/>
      <c r="O1" s="1021"/>
      <c r="P1" s="1021"/>
      <c r="Q1" s="1021"/>
      <c r="R1" s="1021"/>
    </row>
    <row r="2" spans="1:18" ht="22.5" customHeight="1">
      <c r="A2" s="1021"/>
      <c r="B2" s="1021"/>
      <c r="C2" s="1021"/>
      <c r="E2" s="1022"/>
      <c r="F2" s="1022"/>
      <c r="G2" s="1022"/>
      <c r="H2" s="1022"/>
      <c r="J2" s="1022"/>
      <c r="R2" s="1119" t="s">
        <v>307</v>
      </c>
    </row>
    <row r="3" spans="1:18" s="1019" customFormat="1" ht="17.25" customHeight="1">
      <c r="A3" s="1023" t="s">
        <v>460</v>
      </c>
      <c r="B3" s="1024" t="s">
        <v>1607</v>
      </c>
      <c r="C3" s="1025" t="s">
        <v>1608</v>
      </c>
      <c r="D3" s="1026"/>
      <c r="E3" s="1026"/>
      <c r="F3" s="1025" t="s">
        <v>1609</v>
      </c>
      <c r="G3" s="1026"/>
      <c r="H3" s="1026"/>
      <c r="I3" s="1026"/>
      <c r="J3" s="1026"/>
      <c r="K3" s="1026"/>
      <c r="L3" s="1026"/>
      <c r="M3" s="1026"/>
      <c r="N3" s="1026"/>
      <c r="O3" s="1026"/>
      <c r="P3" s="1026"/>
      <c r="Q3" s="1026"/>
      <c r="R3" s="1025" t="s">
        <v>1610</v>
      </c>
    </row>
    <row r="4" spans="1:18" s="1019" customFormat="1" ht="17.25" customHeight="1">
      <c r="A4" s="1027"/>
      <c r="B4" s="1028"/>
      <c r="C4" s="1029"/>
      <c r="D4" s="1030" t="s">
        <v>1611</v>
      </c>
      <c r="E4" s="1030" t="s">
        <v>1612</v>
      </c>
      <c r="F4" s="1029"/>
      <c r="G4" s="1031" t="s">
        <v>1613</v>
      </c>
      <c r="H4" s="1032"/>
      <c r="I4" s="1067" t="s">
        <v>1614</v>
      </c>
      <c r="J4" s="1068" t="s">
        <v>1615</v>
      </c>
      <c r="K4" s="1069"/>
      <c r="L4" s="1070"/>
      <c r="M4" s="1071" t="s">
        <v>1616</v>
      </c>
      <c r="N4" s="1072"/>
      <c r="O4" s="1073"/>
      <c r="P4" s="1032"/>
      <c r="Q4" s="1032"/>
      <c r="R4" s="1029"/>
    </row>
    <row r="5" spans="1:18" s="1019" customFormat="1" ht="26.25" customHeight="1">
      <c r="A5" s="1027"/>
      <c r="B5" s="1028"/>
      <c r="C5" s="1029"/>
      <c r="D5" s="1033"/>
      <c r="E5" s="1033"/>
      <c r="F5" s="1029"/>
      <c r="G5" s="1034"/>
      <c r="H5" s="1031" t="s">
        <v>1617</v>
      </c>
      <c r="I5" s="1074"/>
      <c r="J5" s="1075"/>
      <c r="K5" s="1030" t="s">
        <v>1618</v>
      </c>
      <c r="L5" s="1030" t="s">
        <v>1619</v>
      </c>
      <c r="M5" s="1071"/>
      <c r="N5" s="1076" t="s">
        <v>1620</v>
      </c>
      <c r="O5" s="1071"/>
      <c r="P5" s="1077" t="s">
        <v>1621</v>
      </c>
      <c r="Q5" s="1071" t="s">
        <v>1622</v>
      </c>
      <c r="R5" s="1029"/>
    </row>
    <row r="6" spans="1:18" s="1019" customFormat="1" ht="26.25" customHeight="1">
      <c r="A6" s="1035"/>
      <c r="B6" s="1036"/>
      <c r="C6" s="1037"/>
      <c r="D6" s="1038"/>
      <c r="E6" s="1038"/>
      <c r="F6" s="1037"/>
      <c r="G6" s="1039"/>
      <c r="H6" s="1039"/>
      <c r="I6" s="1078"/>
      <c r="J6" s="1079"/>
      <c r="K6" s="1038"/>
      <c r="L6" s="1038"/>
      <c r="M6" s="1080"/>
      <c r="N6" s="1081"/>
      <c r="O6" s="1082" t="s">
        <v>1623</v>
      </c>
      <c r="P6" s="1083"/>
      <c r="Q6" s="1080"/>
      <c r="R6" s="1037"/>
    </row>
    <row r="7" spans="1:18" s="1019" customFormat="1" ht="21" customHeight="1">
      <c r="A7" s="1040" t="s">
        <v>349</v>
      </c>
      <c r="B7" s="1041">
        <v>21</v>
      </c>
      <c r="C7" s="1041">
        <v>167851</v>
      </c>
      <c r="D7" s="1042"/>
      <c r="E7" s="1042">
        <v>56631</v>
      </c>
      <c r="F7" s="1042">
        <v>182373</v>
      </c>
      <c r="G7" s="1042">
        <v>4444</v>
      </c>
      <c r="H7" s="1043">
        <v>17</v>
      </c>
      <c r="I7" s="1084">
        <v>94916</v>
      </c>
      <c r="J7" s="1085">
        <v>2712</v>
      </c>
      <c r="K7" s="1041"/>
      <c r="L7" s="1041">
        <v>782</v>
      </c>
      <c r="M7" s="1041">
        <v>179662</v>
      </c>
      <c r="N7" s="1041">
        <v>4444</v>
      </c>
      <c r="O7" s="1086">
        <v>17</v>
      </c>
      <c r="P7" s="1087">
        <v>159720</v>
      </c>
      <c r="Q7" s="1041">
        <v>19942</v>
      </c>
      <c r="R7" s="1041">
        <v>31925</v>
      </c>
    </row>
    <row r="8" spans="1:18" s="1019" customFormat="1" ht="21" customHeight="1">
      <c r="A8" s="1040" t="s">
        <v>1628</v>
      </c>
      <c r="B8" s="1042">
        <v>20</v>
      </c>
      <c r="C8" s="1042">
        <v>164954.5</v>
      </c>
      <c r="D8" s="1042"/>
      <c r="E8" s="1042">
        <v>53734.5</v>
      </c>
      <c r="F8" s="1042">
        <v>178800.1</v>
      </c>
      <c r="G8" s="1042">
        <v>4444.2</v>
      </c>
      <c r="H8" s="1043">
        <v>17.3</v>
      </c>
      <c r="I8" s="1084">
        <v>94916.1</v>
      </c>
      <c r="J8" s="1088">
        <v>2711.6</v>
      </c>
      <c r="K8" s="1042"/>
      <c r="L8" s="1042">
        <v>782</v>
      </c>
      <c r="M8" s="1042">
        <v>176088.5</v>
      </c>
      <c r="N8" s="1042">
        <v>4444.2</v>
      </c>
      <c r="O8" s="1089">
        <v>17</v>
      </c>
      <c r="P8" s="1084">
        <v>159719.9</v>
      </c>
      <c r="Q8" s="1120">
        <v>16368.6</v>
      </c>
      <c r="R8" s="1120">
        <v>30813</v>
      </c>
    </row>
    <row r="9" spans="1:18" ht="21" customHeight="1">
      <c r="A9" s="1044" t="s">
        <v>1629</v>
      </c>
      <c r="B9" s="1045"/>
      <c r="C9" s="1045"/>
      <c r="D9" s="1046"/>
      <c r="E9" s="1046"/>
      <c r="F9" s="1046"/>
      <c r="G9" s="1046"/>
      <c r="H9" s="1047"/>
      <c r="I9" s="1090"/>
      <c r="J9" s="1091"/>
      <c r="K9" s="1046"/>
      <c r="L9" s="1046"/>
      <c r="M9" s="1092"/>
      <c r="N9" s="1046"/>
      <c r="O9" s="1093"/>
      <c r="P9" s="1094"/>
      <c r="Q9" s="1046"/>
      <c r="R9" s="1047"/>
    </row>
    <row r="10" spans="1:18" ht="21" customHeight="1">
      <c r="A10" s="1044" t="s">
        <v>1630</v>
      </c>
      <c r="B10" s="1045"/>
      <c r="C10" s="1045"/>
      <c r="D10" s="1046"/>
      <c r="E10" s="1046"/>
      <c r="F10" s="1046"/>
      <c r="G10" s="1046"/>
      <c r="H10" s="1047"/>
      <c r="I10" s="1090"/>
      <c r="J10" s="1091"/>
      <c r="K10" s="1046"/>
      <c r="L10" s="1046"/>
      <c r="M10" s="1092"/>
      <c r="N10" s="1046"/>
      <c r="O10" s="1093"/>
      <c r="P10" s="1094"/>
      <c r="Q10" s="1046"/>
      <c r="R10" s="1047"/>
    </row>
    <row r="11" spans="1:18" ht="21" customHeight="1">
      <c r="A11" s="1044" t="s">
        <v>1631</v>
      </c>
      <c r="B11" s="1045"/>
      <c r="C11" s="1045"/>
      <c r="D11" s="1046"/>
      <c r="E11" s="1046"/>
      <c r="F11" s="1046"/>
      <c r="G11" s="1046"/>
      <c r="H11" s="1047"/>
      <c r="I11" s="1090"/>
      <c r="J11" s="1091"/>
      <c r="K11" s="1046"/>
      <c r="L11" s="1046"/>
      <c r="M11" s="1046"/>
      <c r="N11" s="1046"/>
      <c r="O11" s="1093"/>
      <c r="P11" s="1094"/>
      <c r="Q11" s="1046"/>
      <c r="R11" s="1047"/>
    </row>
    <row r="12" spans="1:18" ht="21" customHeight="1">
      <c r="A12" s="1044" t="s">
        <v>1632</v>
      </c>
      <c r="B12" s="1041"/>
      <c r="C12" s="1041"/>
      <c r="D12" s="1048"/>
      <c r="E12" s="1046"/>
      <c r="F12" s="1046"/>
      <c r="G12" s="1046"/>
      <c r="H12" s="1047"/>
      <c r="I12" s="1095"/>
      <c r="J12" s="1091"/>
      <c r="K12" s="1046"/>
      <c r="L12" s="1046"/>
      <c r="M12" s="1046"/>
      <c r="N12" s="1046"/>
      <c r="O12" s="1093"/>
      <c r="P12" s="1096"/>
      <c r="Q12" s="1046"/>
      <c r="R12" s="1047"/>
    </row>
    <row r="13" spans="1:18" ht="21" customHeight="1">
      <c r="A13" s="1044" t="s">
        <v>1633</v>
      </c>
      <c r="B13" s="1049" t="s">
        <v>1287</v>
      </c>
      <c r="C13" s="1049">
        <v>12904.5</v>
      </c>
      <c r="D13" s="1049"/>
      <c r="E13" s="1049"/>
      <c r="F13" s="1049">
        <v>14699.7</v>
      </c>
      <c r="G13" s="1049">
        <v>3068</v>
      </c>
      <c r="H13" s="1050"/>
      <c r="I13" s="1097">
        <v>7181</v>
      </c>
      <c r="J13" s="1098"/>
      <c r="K13" s="1049"/>
      <c r="L13" s="1049"/>
      <c r="M13" s="1049">
        <v>14699.7</v>
      </c>
      <c r="N13" s="1049">
        <v>3068</v>
      </c>
      <c r="O13" s="1050"/>
      <c r="P13" s="1099">
        <v>13698</v>
      </c>
      <c r="Q13" s="1049">
        <v>1001.5</v>
      </c>
      <c r="R13" s="1049">
        <v>18414</v>
      </c>
    </row>
    <row r="14" spans="1:18" ht="21" customHeight="1">
      <c r="A14" s="1044" t="s">
        <v>1634</v>
      </c>
      <c r="B14" s="1045"/>
      <c r="C14" s="1045"/>
      <c r="D14" s="1046"/>
      <c r="E14" s="1046"/>
      <c r="F14" s="1046"/>
      <c r="G14" s="1051"/>
      <c r="H14" s="1052"/>
      <c r="I14" s="1100"/>
      <c r="J14" s="1101"/>
      <c r="K14" s="1045"/>
      <c r="L14" s="1045"/>
      <c r="M14" s="1045"/>
      <c r="N14" s="1045"/>
      <c r="O14" s="1102"/>
      <c r="P14" s="1103"/>
      <c r="Q14" s="1045"/>
      <c r="R14" s="1045"/>
    </row>
    <row r="15" spans="1:18" ht="21" customHeight="1">
      <c r="A15" s="1044" t="s">
        <v>1635</v>
      </c>
      <c r="B15" s="1045" t="s">
        <v>1287</v>
      </c>
      <c r="C15" s="1049">
        <v>86329.9</v>
      </c>
      <c r="D15" s="1049"/>
      <c r="E15" s="1049">
        <v>22520.7</v>
      </c>
      <c r="F15" s="1049">
        <v>95354</v>
      </c>
      <c r="G15" s="1049"/>
      <c r="H15" s="1050"/>
      <c r="I15" s="1097">
        <v>59926</v>
      </c>
      <c r="J15" s="1098"/>
      <c r="K15" s="1049"/>
      <c r="L15" s="1049"/>
      <c r="M15" s="1049">
        <v>95354</v>
      </c>
      <c r="N15" s="1049"/>
      <c r="O15" s="1050"/>
      <c r="P15" s="1099">
        <v>93489.5</v>
      </c>
      <c r="Q15" s="1049">
        <v>1865</v>
      </c>
      <c r="R15" s="1049">
        <v>3665</v>
      </c>
    </row>
    <row r="16" spans="1:18" ht="21" customHeight="1">
      <c r="A16" s="1044" t="s">
        <v>1636</v>
      </c>
      <c r="B16" s="1045">
        <v>11</v>
      </c>
      <c r="C16" s="1045">
        <v>19289</v>
      </c>
      <c r="D16" s="1046"/>
      <c r="E16" s="1049">
        <v>2007</v>
      </c>
      <c r="F16" s="1049">
        <v>21074</v>
      </c>
      <c r="G16" s="1049">
        <v>180</v>
      </c>
      <c r="H16" s="1049">
        <v>17</v>
      </c>
      <c r="I16" s="1104">
        <v>1327</v>
      </c>
      <c r="J16" s="1105">
        <v>1696</v>
      </c>
      <c r="K16" s="1045"/>
      <c r="L16" s="1045"/>
      <c r="M16" s="1045">
        <v>19378</v>
      </c>
      <c r="N16" s="1045">
        <v>180</v>
      </c>
      <c r="O16" s="1106">
        <v>17</v>
      </c>
      <c r="P16" s="1107">
        <v>12887</v>
      </c>
      <c r="Q16" s="1110">
        <v>6492</v>
      </c>
      <c r="R16" s="1110">
        <v>3038</v>
      </c>
    </row>
    <row r="17" spans="1:18" ht="21" customHeight="1">
      <c r="A17" s="1044" t="s">
        <v>1637</v>
      </c>
      <c r="B17" s="1045">
        <v>7</v>
      </c>
      <c r="C17" s="1049">
        <v>46431</v>
      </c>
      <c r="D17" s="1049"/>
      <c r="E17" s="1045">
        <v>29207</v>
      </c>
      <c r="F17" s="1045">
        <v>47673</v>
      </c>
      <c r="G17" s="1045">
        <v>1196</v>
      </c>
      <c r="H17" s="1045"/>
      <c r="I17" s="1090">
        <v>26481</v>
      </c>
      <c r="J17" s="1105">
        <v>1016</v>
      </c>
      <c r="K17" s="1045"/>
      <c r="L17" s="1045">
        <v>782</v>
      </c>
      <c r="M17" s="1045">
        <v>46657</v>
      </c>
      <c r="N17" s="1045">
        <v>1196</v>
      </c>
      <c r="O17" s="1106"/>
      <c r="P17" s="1108">
        <v>39646</v>
      </c>
      <c r="Q17" s="1045">
        <v>7011</v>
      </c>
      <c r="R17" s="1045">
        <v>5697</v>
      </c>
    </row>
    <row r="18" spans="1:18" ht="21" customHeight="1">
      <c r="A18" s="1053" t="s">
        <v>1638</v>
      </c>
      <c r="B18" s="1045"/>
      <c r="C18" s="1045"/>
      <c r="D18" s="1054"/>
      <c r="E18" s="1046"/>
      <c r="F18" s="1055"/>
      <c r="G18" s="1055"/>
      <c r="H18" s="1056"/>
      <c r="I18" s="1090"/>
      <c r="J18" s="1109"/>
      <c r="K18" s="1110"/>
      <c r="L18" s="1110"/>
      <c r="M18" s="1110"/>
      <c r="N18" s="1110"/>
      <c r="O18" s="1111"/>
      <c r="P18" s="1112"/>
      <c r="Q18" s="1055"/>
      <c r="R18" s="1056"/>
    </row>
    <row r="19" spans="1:18" ht="21" customHeight="1">
      <c r="A19" s="1053" t="s">
        <v>1639</v>
      </c>
      <c r="B19" s="1045"/>
      <c r="C19" s="1045"/>
      <c r="D19" s="1054"/>
      <c r="E19" s="1046"/>
      <c r="F19" s="1055"/>
      <c r="G19" s="1055"/>
      <c r="H19" s="1056"/>
      <c r="I19" s="1113"/>
      <c r="J19" s="1114"/>
      <c r="K19" s="1055"/>
      <c r="L19" s="1055"/>
      <c r="M19" s="1055"/>
      <c r="N19" s="1055"/>
      <c r="O19" s="1115"/>
      <c r="P19" s="1112"/>
      <c r="Q19" s="1055"/>
      <c r="R19" s="1056"/>
    </row>
    <row r="20" spans="1:18" ht="21" customHeight="1">
      <c r="A20" s="1044" t="s">
        <v>1640</v>
      </c>
      <c r="B20" s="1045"/>
      <c r="C20" s="1045"/>
      <c r="D20" s="1046"/>
      <c r="E20" s="1055"/>
      <c r="F20" s="1055"/>
      <c r="G20" s="1055"/>
      <c r="H20" s="1056"/>
      <c r="I20" s="1113"/>
      <c r="J20" s="1114"/>
      <c r="K20" s="1055"/>
      <c r="L20" s="1055"/>
      <c r="M20" s="1055"/>
      <c r="N20" s="1055"/>
      <c r="O20" s="1115"/>
      <c r="P20" s="1112"/>
      <c r="Q20" s="1055"/>
      <c r="R20" s="1056"/>
    </row>
    <row r="21" spans="1:18" ht="21" customHeight="1">
      <c r="A21" s="1040" t="s">
        <v>1641</v>
      </c>
      <c r="B21" s="1041" t="s">
        <v>1287</v>
      </c>
      <c r="C21" s="1041">
        <v>2897</v>
      </c>
      <c r="D21" s="1048"/>
      <c r="E21" s="1048">
        <v>2897</v>
      </c>
      <c r="F21" s="1048">
        <v>3573</v>
      </c>
      <c r="G21" s="1048"/>
      <c r="H21" s="1057"/>
      <c r="I21" s="1116"/>
      <c r="J21" s="1114"/>
      <c r="K21" s="1055"/>
      <c r="L21" s="1055"/>
      <c r="M21" s="1055">
        <v>3573</v>
      </c>
      <c r="N21" s="1055"/>
      <c r="O21" s="1115"/>
      <c r="P21" s="1112"/>
      <c r="Q21" s="1055">
        <v>3573</v>
      </c>
      <c r="R21" s="1056">
        <v>1112</v>
      </c>
    </row>
    <row r="22" spans="1:18" ht="21" customHeight="1">
      <c r="A22" s="1053" t="s">
        <v>1642</v>
      </c>
      <c r="B22" s="1045"/>
      <c r="C22" s="1041"/>
      <c r="D22" s="1058"/>
      <c r="E22" s="1055"/>
      <c r="F22" s="1055"/>
      <c r="G22" s="1055"/>
      <c r="H22" s="1056"/>
      <c r="I22" s="1113"/>
      <c r="J22" s="1114"/>
      <c r="K22" s="1055"/>
      <c r="L22" s="1055"/>
      <c r="M22" s="1055"/>
      <c r="N22" s="1055"/>
      <c r="O22" s="1115"/>
      <c r="P22" s="1112"/>
      <c r="Q22" s="1055"/>
      <c r="R22" s="1056"/>
    </row>
    <row r="23" spans="1:18" ht="21" customHeight="1">
      <c r="A23" s="1053" t="s">
        <v>1643</v>
      </c>
      <c r="B23" s="1045"/>
      <c r="C23" s="1041"/>
      <c r="D23" s="1058"/>
      <c r="E23" s="1055"/>
      <c r="F23" s="1055"/>
      <c r="G23" s="1055"/>
      <c r="H23" s="1056"/>
      <c r="I23" s="1113"/>
      <c r="J23" s="1114"/>
      <c r="K23" s="1055"/>
      <c r="L23" s="1055"/>
      <c r="M23" s="1055"/>
      <c r="N23" s="1055"/>
      <c r="O23" s="1115"/>
      <c r="P23" s="1112"/>
      <c r="Q23" s="1055"/>
      <c r="R23" s="1056"/>
    </row>
    <row r="24" spans="1:18" ht="21" customHeight="1">
      <c r="A24" s="1044" t="s">
        <v>1644</v>
      </c>
      <c r="B24" s="1048"/>
      <c r="C24" s="1057"/>
      <c r="D24" s="1048"/>
      <c r="E24" s="1055"/>
      <c r="F24" s="1055"/>
      <c r="G24" s="1055"/>
      <c r="H24" s="1056"/>
      <c r="I24" s="1113"/>
      <c r="J24" s="1114"/>
      <c r="K24" s="1055"/>
      <c r="L24" s="1055"/>
      <c r="M24" s="1055"/>
      <c r="N24" s="1055"/>
      <c r="O24" s="1115"/>
      <c r="P24" s="1112"/>
      <c r="Q24" s="1055"/>
      <c r="R24" s="1056"/>
    </row>
    <row r="25" spans="1:18" ht="21" customHeight="1">
      <c r="A25" s="1053" t="s">
        <v>1645</v>
      </c>
      <c r="B25" s="1059"/>
      <c r="C25" s="1060"/>
      <c r="D25" s="1061"/>
      <c r="E25" s="1055"/>
      <c r="F25" s="1055"/>
      <c r="G25" s="1055"/>
      <c r="H25" s="1056"/>
      <c r="I25" s="1113"/>
      <c r="J25" s="1114"/>
      <c r="K25" s="1055"/>
      <c r="L25" s="1055"/>
      <c r="M25" s="1055"/>
      <c r="N25" s="1055"/>
      <c r="O25" s="1115"/>
      <c r="P25" s="1112"/>
      <c r="Q25" s="1055"/>
      <c r="R25" s="1056"/>
    </row>
    <row r="26" spans="1:18" ht="21" customHeight="1">
      <c r="A26" s="1053" t="s">
        <v>1646</v>
      </c>
      <c r="B26" s="1059"/>
      <c r="C26" s="1060"/>
      <c r="D26" s="1061"/>
      <c r="E26" s="1055"/>
      <c r="F26" s="1055"/>
      <c r="G26" s="1055"/>
      <c r="H26" s="1056"/>
      <c r="I26" s="1113"/>
      <c r="J26" s="1114"/>
      <c r="K26" s="1055"/>
      <c r="L26" s="1055"/>
      <c r="M26" s="1055"/>
      <c r="N26" s="1055"/>
      <c r="O26" s="1056"/>
      <c r="P26" s="1114"/>
      <c r="Q26" s="1055"/>
      <c r="R26" s="1056"/>
    </row>
    <row r="27" spans="1:18" ht="21" customHeight="1">
      <c r="A27" s="1062" t="s">
        <v>1499</v>
      </c>
      <c r="B27" s="106" t="s">
        <v>1287</v>
      </c>
      <c r="C27" s="1063">
        <v>2897</v>
      </c>
      <c r="D27" s="1064"/>
      <c r="E27" s="1065">
        <v>2897</v>
      </c>
      <c r="F27" s="1065">
        <v>3573</v>
      </c>
      <c r="G27" s="1065"/>
      <c r="H27" s="1066"/>
      <c r="I27" s="1117"/>
      <c r="J27" s="1118"/>
      <c r="K27" s="1065"/>
      <c r="L27" s="1065"/>
      <c r="M27" s="1065">
        <v>3573</v>
      </c>
      <c r="N27" s="1065"/>
      <c r="O27" s="1066"/>
      <c r="P27" s="1118"/>
      <c r="Q27" s="1065">
        <v>3573</v>
      </c>
      <c r="R27" s="1066">
        <v>1112</v>
      </c>
    </row>
  </sheetData>
  <sheetProtection/>
  <mergeCells count="18">
    <mergeCell ref="A1:R1"/>
    <mergeCell ref="A3:A6"/>
    <mergeCell ref="B3:B6"/>
    <mergeCell ref="C3:C6"/>
    <mergeCell ref="D4:D6"/>
    <mergeCell ref="E4:E6"/>
    <mergeCell ref="F3:F6"/>
    <mergeCell ref="G4:G6"/>
    <mergeCell ref="H5:H6"/>
    <mergeCell ref="I4:I6"/>
    <mergeCell ref="J4:J6"/>
    <mergeCell ref="K5:K6"/>
    <mergeCell ref="L5:L6"/>
    <mergeCell ref="M4:M6"/>
    <mergeCell ref="N5:N6"/>
    <mergeCell ref="P5:P6"/>
    <mergeCell ref="Q5:Q6"/>
    <mergeCell ref="R3:R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41"/>
  </sheetPr>
  <dimension ref="A1:G32"/>
  <sheetViews>
    <sheetView workbookViewId="0" topLeftCell="A1">
      <selection activeCell="F22" sqref="F22"/>
    </sheetView>
  </sheetViews>
  <sheetFormatPr defaultColWidth="9.00390625" defaultRowHeight="14.25"/>
  <cols>
    <col min="1" max="1" width="28.875" style="366" customWidth="1"/>
    <col min="2" max="4" width="11.25390625" style="366" customWidth="1"/>
    <col min="5" max="6" width="9.00390625" style="366" customWidth="1"/>
    <col min="7" max="7" width="9.50390625" style="366" bestFit="1" customWidth="1"/>
    <col min="8" max="16384" width="9.00390625" style="366" customWidth="1"/>
  </cols>
  <sheetData>
    <row r="1" spans="1:4" ht="24" customHeight="1">
      <c r="A1" s="1896" t="s">
        <v>7</v>
      </c>
      <c r="B1" s="1896"/>
      <c r="C1" s="1896"/>
      <c r="D1" s="1896"/>
    </row>
    <row r="2" spans="1:4" ht="18.75" customHeight="1">
      <c r="A2" s="1897" t="s">
        <v>424</v>
      </c>
      <c r="B2" s="1897"/>
      <c r="C2" s="1897"/>
      <c r="D2" s="1897"/>
    </row>
    <row r="3" spans="1:4" ht="35.25" customHeight="1">
      <c r="A3" s="155" t="s">
        <v>155</v>
      </c>
      <c r="B3" s="343" t="s">
        <v>169</v>
      </c>
      <c r="C3" s="343" t="s">
        <v>168</v>
      </c>
      <c r="D3" s="344" t="s">
        <v>210</v>
      </c>
    </row>
    <row r="4" spans="1:4" s="759" customFormat="1" ht="19.5" customHeight="1">
      <c r="A4" s="1898" t="s">
        <v>396</v>
      </c>
      <c r="B4" s="1899">
        <v>379793</v>
      </c>
      <c r="C4" s="1899">
        <v>356477</v>
      </c>
      <c r="D4" s="1305">
        <f>B4/C4*100-100</f>
        <v>6.540674433413656</v>
      </c>
    </row>
    <row r="5" spans="1:4" s="759" customFormat="1" ht="19.5" customHeight="1">
      <c r="A5" s="1900" t="s">
        <v>397</v>
      </c>
      <c r="B5" s="1901">
        <v>289405</v>
      </c>
      <c r="C5" s="1901">
        <v>274050</v>
      </c>
      <c r="D5" s="1618">
        <f aca="true" t="shared" si="0" ref="D5:D31">B5/C5*100-100</f>
        <v>5.60299215471629</v>
      </c>
    </row>
    <row r="6" spans="1:4" s="759" customFormat="1" ht="19.5" customHeight="1">
      <c r="A6" s="1902" t="s">
        <v>425</v>
      </c>
      <c r="B6" s="1903">
        <v>138076</v>
      </c>
      <c r="C6" s="1903">
        <v>95775</v>
      </c>
      <c r="D6" s="160">
        <f t="shared" si="0"/>
        <v>44.167058209344816</v>
      </c>
    </row>
    <row r="7" spans="1:4" s="759" customFormat="1" ht="19.5" customHeight="1">
      <c r="A7" s="1902" t="s">
        <v>399</v>
      </c>
      <c r="B7" s="1903">
        <v>228</v>
      </c>
      <c r="C7" s="1903">
        <v>28921</v>
      </c>
      <c r="D7" s="160">
        <f t="shared" si="0"/>
        <v>-99.2116455170983</v>
      </c>
    </row>
    <row r="8" spans="1:4" s="759" customFormat="1" ht="19.5" customHeight="1">
      <c r="A8" s="1902" t="s">
        <v>400</v>
      </c>
      <c r="B8" s="1903">
        <v>56971</v>
      </c>
      <c r="C8" s="1903">
        <v>50956</v>
      </c>
      <c r="D8" s="160">
        <f t="shared" si="0"/>
        <v>11.804301750529874</v>
      </c>
    </row>
    <row r="9" spans="1:4" s="759" customFormat="1" ht="19.5" customHeight="1">
      <c r="A9" s="1902" t="s">
        <v>401</v>
      </c>
      <c r="B9" s="1903">
        <v>24478</v>
      </c>
      <c r="C9" s="1903">
        <v>21142</v>
      </c>
      <c r="D9" s="160">
        <f t="shared" si="0"/>
        <v>15.779018068300061</v>
      </c>
    </row>
    <row r="10" spans="1:4" s="759" customFormat="1" ht="19.5" customHeight="1">
      <c r="A10" s="1900" t="s">
        <v>426</v>
      </c>
      <c r="B10" s="1901">
        <v>90388</v>
      </c>
      <c r="C10" s="1901">
        <v>82427</v>
      </c>
      <c r="D10" s="1618">
        <f t="shared" si="0"/>
        <v>9.658243051427334</v>
      </c>
    </row>
    <row r="11" spans="1:4" s="759" customFormat="1" ht="19.5" customHeight="1">
      <c r="A11" s="1902" t="s">
        <v>427</v>
      </c>
      <c r="B11" s="1903">
        <v>8563</v>
      </c>
      <c r="C11" s="1903">
        <v>7361</v>
      </c>
      <c r="D11" s="160">
        <f t="shared" si="0"/>
        <v>16.329303083820122</v>
      </c>
    </row>
    <row r="12" spans="1:6" s="759" customFormat="1" ht="19.5" customHeight="1">
      <c r="A12" s="1904" t="s">
        <v>404</v>
      </c>
      <c r="B12" s="1901">
        <v>1351031</v>
      </c>
      <c r="C12" s="1901">
        <v>1074411</v>
      </c>
      <c r="D12" s="1618">
        <f t="shared" si="0"/>
        <v>25.746199545611503</v>
      </c>
      <c r="F12" s="1905"/>
    </row>
    <row r="13" spans="1:7" s="759" customFormat="1" ht="19.5" customHeight="1">
      <c r="A13" s="1902" t="s">
        <v>405</v>
      </c>
      <c r="B13" s="1903">
        <v>131856</v>
      </c>
      <c r="C13" s="1903">
        <v>103663</v>
      </c>
      <c r="D13" s="160">
        <f t="shared" si="0"/>
        <v>27.196781879744947</v>
      </c>
      <c r="F13" s="1905"/>
      <c r="G13" s="1905"/>
    </row>
    <row r="14" spans="1:7" s="759" customFormat="1" ht="19.5" customHeight="1">
      <c r="A14" s="1902" t="s">
        <v>406</v>
      </c>
      <c r="B14" s="1903">
        <v>1973</v>
      </c>
      <c r="C14" s="1903">
        <v>1701</v>
      </c>
      <c r="D14" s="160">
        <f t="shared" si="0"/>
        <v>15.990593768371554</v>
      </c>
      <c r="F14" s="1905"/>
      <c r="G14" s="1905"/>
    </row>
    <row r="15" spans="1:7" s="759" customFormat="1" ht="19.5" customHeight="1">
      <c r="A15" s="1902" t="s">
        <v>407</v>
      </c>
      <c r="B15" s="1903">
        <v>65065</v>
      </c>
      <c r="C15" s="1903">
        <v>54155</v>
      </c>
      <c r="D15" s="160">
        <f t="shared" si="0"/>
        <v>20.14587757363124</v>
      </c>
      <c r="F15" s="1905"/>
      <c r="G15" s="1905"/>
    </row>
    <row r="16" spans="1:7" s="759" customFormat="1" ht="19.5" customHeight="1">
      <c r="A16" s="1902" t="s">
        <v>408</v>
      </c>
      <c r="B16" s="1903">
        <v>189203</v>
      </c>
      <c r="C16" s="1903">
        <v>171102</v>
      </c>
      <c r="D16" s="160">
        <f t="shared" si="0"/>
        <v>10.579069794625411</v>
      </c>
      <c r="F16" s="1905"/>
      <c r="G16" s="1905"/>
    </row>
    <row r="17" spans="1:7" s="759" customFormat="1" ht="19.5" customHeight="1">
      <c r="A17" s="1902" t="s">
        <v>409</v>
      </c>
      <c r="B17" s="1903">
        <v>29568</v>
      </c>
      <c r="C17" s="1903">
        <v>7142</v>
      </c>
      <c r="D17" s="160">
        <f t="shared" si="0"/>
        <v>314.0016802016242</v>
      </c>
      <c r="F17" s="1905"/>
      <c r="G17" s="1905"/>
    </row>
    <row r="18" spans="1:7" s="759" customFormat="1" ht="19.5" customHeight="1">
      <c r="A18" s="1902" t="s">
        <v>410</v>
      </c>
      <c r="B18" s="1903">
        <v>27046</v>
      </c>
      <c r="C18" s="1903">
        <v>24677</v>
      </c>
      <c r="D18" s="160">
        <f t="shared" si="0"/>
        <v>9.600032418851569</v>
      </c>
      <c r="F18" s="1905"/>
      <c r="G18" s="1905"/>
    </row>
    <row r="19" spans="1:7" s="759" customFormat="1" ht="19.5" customHeight="1">
      <c r="A19" s="1902" t="s">
        <v>411</v>
      </c>
      <c r="B19" s="1903">
        <v>106361</v>
      </c>
      <c r="C19" s="1903">
        <v>104607</v>
      </c>
      <c r="D19" s="160">
        <f t="shared" si="0"/>
        <v>1.676752033802714</v>
      </c>
      <c r="F19" s="1905"/>
      <c r="G19" s="1905"/>
    </row>
    <row r="20" spans="1:7" s="759" customFormat="1" ht="19.5" customHeight="1">
      <c r="A20" s="1902" t="s">
        <v>412</v>
      </c>
      <c r="B20" s="1903">
        <v>101319</v>
      </c>
      <c r="C20" s="1903">
        <v>81144</v>
      </c>
      <c r="D20" s="160">
        <f t="shared" si="0"/>
        <v>24.863206152026024</v>
      </c>
      <c r="F20" s="1905"/>
      <c r="G20" s="1905"/>
    </row>
    <row r="21" spans="1:7" s="759" customFormat="1" ht="19.5" customHeight="1">
      <c r="A21" s="1902" t="s">
        <v>413</v>
      </c>
      <c r="B21" s="1903">
        <v>68752</v>
      </c>
      <c r="C21" s="1903">
        <v>60725</v>
      </c>
      <c r="D21" s="160">
        <f t="shared" si="0"/>
        <v>13.218608480856318</v>
      </c>
      <c r="F21" s="1905"/>
      <c r="G21" s="1905"/>
    </row>
    <row r="22" spans="1:7" s="759" customFormat="1" ht="19.5" customHeight="1">
      <c r="A22" s="1902" t="s">
        <v>414</v>
      </c>
      <c r="B22" s="1903">
        <v>294995</v>
      </c>
      <c r="C22" s="1903">
        <v>192154</v>
      </c>
      <c r="D22" s="160">
        <f t="shared" si="0"/>
        <v>53.52009325853223</v>
      </c>
      <c r="F22" s="1905"/>
      <c r="G22" s="1905"/>
    </row>
    <row r="23" spans="1:7" s="759" customFormat="1" ht="19.5" customHeight="1">
      <c r="A23" s="1902" t="s">
        <v>415</v>
      </c>
      <c r="B23" s="1903">
        <v>206343</v>
      </c>
      <c r="C23" s="1903">
        <v>151452</v>
      </c>
      <c r="D23" s="160">
        <f t="shared" si="0"/>
        <v>36.24316615165202</v>
      </c>
      <c r="F23" s="1905"/>
      <c r="G23" s="1905"/>
    </row>
    <row r="24" spans="1:7" s="759" customFormat="1" ht="19.5" customHeight="1">
      <c r="A24" s="1902" t="s">
        <v>416</v>
      </c>
      <c r="B24" s="1903">
        <v>10477</v>
      </c>
      <c r="C24" s="1903">
        <v>11496</v>
      </c>
      <c r="D24" s="160">
        <f t="shared" si="0"/>
        <v>-8.863952679192764</v>
      </c>
      <c r="F24" s="1905"/>
      <c r="G24" s="1905"/>
    </row>
    <row r="25" spans="1:7" s="759" customFormat="1" ht="19.5" customHeight="1">
      <c r="A25" s="1902" t="s">
        <v>417</v>
      </c>
      <c r="B25" s="1903">
        <v>81525</v>
      </c>
      <c r="C25" s="1903">
        <v>90780</v>
      </c>
      <c r="D25" s="160">
        <f t="shared" si="0"/>
        <v>-10.194976867151354</v>
      </c>
      <c r="F25" s="1905"/>
      <c r="G25" s="1905"/>
    </row>
    <row r="26" spans="1:7" s="759" customFormat="1" ht="19.5" customHeight="1">
      <c r="A26" s="1902" t="s">
        <v>418</v>
      </c>
      <c r="B26" s="1903">
        <v>4602</v>
      </c>
      <c r="C26" s="1903">
        <v>3258</v>
      </c>
      <c r="D26" s="160">
        <f t="shared" si="0"/>
        <v>41.25230202578268</v>
      </c>
      <c r="F26" s="1905"/>
      <c r="G26" s="1905"/>
    </row>
    <row r="27" spans="1:7" ht="19.5" customHeight="1">
      <c r="A27" s="1902" t="s">
        <v>419</v>
      </c>
      <c r="B27" s="1903"/>
      <c r="C27" s="1903"/>
      <c r="D27" s="160"/>
      <c r="E27" s="759"/>
      <c r="F27" s="1905"/>
      <c r="G27" s="1905"/>
    </row>
    <row r="28" spans="1:7" ht="19.5" customHeight="1">
      <c r="A28" s="1902" t="s">
        <v>420</v>
      </c>
      <c r="B28" s="1730">
        <v>2730</v>
      </c>
      <c r="C28" s="1903">
        <v>2507</v>
      </c>
      <c r="D28" s="160">
        <f t="shared" si="0"/>
        <v>8.895093737534893</v>
      </c>
      <c r="E28" s="759"/>
      <c r="F28" s="1905"/>
      <c r="G28" s="1905"/>
    </row>
    <row r="29" spans="1:7" ht="19.5" customHeight="1">
      <c r="A29" s="1902" t="s">
        <v>421</v>
      </c>
      <c r="B29" s="1906">
        <v>34</v>
      </c>
      <c r="C29" s="1907">
        <v>79</v>
      </c>
      <c r="D29" s="160">
        <f t="shared" si="0"/>
        <v>-56.962025316455694</v>
      </c>
      <c r="E29" s="759"/>
      <c r="F29" s="1905"/>
      <c r="G29" s="1905"/>
    </row>
    <row r="30" spans="1:7" ht="19.5" customHeight="1">
      <c r="A30" s="1902" t="s">
        <v>428</v>
      </c>
      <c r="B30" s="1906"/>
      <c r="C30" s="1907"/>
      <c r="D30" s="160"/>
      <c r="E30" s="759"/>
      <c r="F30" s="1905"/>
      <c r="G30" s="1905"/>
    </row>
    <row r="31" spans="1:7" ht="19.5" customHeight="1">
      <c r="A31" s="1908" t="s">
        <v>422</v>
      </c>
      <c r="B31" s="1909">
        <v>29182</v>
      </c>
      <c r="C31" s="1910">
        <v>13769</v>
      </c>
      <c r="D31" s="271">
        <f t="shared" si="0"/>
        <v>111.9398649139371</v>
      </c>
      <c r="E31" s="759"/>
      <c r="F31" s="1905"/>
      <c r="G31" s="1905"/>
    </row>
    <row r="32" spans="1:4" ht="12.75">
      <c r="A32" s="1224" t="s">
        <v>423</v>
      </c>
      <c r="B32" s="1224"/>
      <c r="C32" s="1224"/>
      <c r="D32" s="1224"/>
    </row>
  </sheetData>
  <sheetProtection/>
  <mergeCells count="3">
    <mergeCell ref="A1:D1"/>
    <mergeCell ref="A2:D2"/>
    <mergeCell ref="A32:D32"/>
  </mergeCells>
  <printOptions/>
  <pageMargins left="0.75" right="0.75" top="1" bottom="1" header="0.5" footer="0.5"/>
  <pageSetup orientation="portrait" paperSize="9"/>
</worksheet>
</file>

<file path=xl/worksheets/sheet90.xml><?xml version="1.0" encoding="utf-8"?>
<worksheet xmlns="http://schemas.openxmlformats.org/spreadsheetml/2006/main" xmlns:r="http://schemas.openxmlformats.org/officeDocument/2006/relationships">
  <sheetPr>
    <tabColor indexed="41"/>
  </sheetPr>
  <dimension ref="A1:D58"/>
  <sheetViews>
    <sheetView workbookViewId="0" topLeftCell="A1">
      <selection activeCell="J15" sqref="J15"/>
    </sheetView>
  </sheetViews>
  <sheetFormatPr defaultColWidth="9.00390625" defaultRowHeight="14.25"/>
  <cols>
    <col min="1" max="1" width="28.875" style="1004" customWidth="1"/>
    <col min="2" max="2" width="15.00390625" style="928" customWidth="1"/>
    <col min="3" max="3" width="14.75390625" style="928" customWidth="1"/>
    <col min="4" max="4" width="13.625" style="928" customWidth="1"/>
    <col min="5" max="16384" width="9.00390625" style="928" customWidth="1"/>
  </cols>
  <sheetData>
    <row r="1" spans="1:4" ht="57" customHeight="1">
      <c r="A1" s="1005" t="s">
        <v>84</v>
      </c>
      <c r="B1" s="1005"/>
      <c r="C1" s="1005"/>
      <c r="D1" s="1005"/>
    </row>
    <row r="2" spans="2:4" s="1003" customFormat="1" ht="18" customHeight="1">
      <c r="B2" s="1006"/>
      <c r="D2" s="1006" t="s">
        <v>307</v>
      </c>
    </row>
    <row r="3" spans="1:4" s="1003" customFormat="1" ht="18" customHeight="1">
      <c r="A3" s="321" t="s">
        <v>155</v>
      </c>
      <c r="B3" s="1007"/>
      <c r="C3" s="1008"/>
      <c r="D3" s="1009"/>
    </row>
    <row r="4" spans="1:4" s="907" customFormat="1" ht="23.25" customHeight="1">
      <c r="A4" s="1010"/>
      <c r="B4" s="108" t="s">
        <v>1609</v>
      </c>
      <c r="C4" s="286" t="s">
        <v>1615</v>
      </c>
      <c r="D4" s="1011" t="s">
        <v>1616</v>
      </c>
    </row>
    <row r="5" spans="1:4" s="1003" customFormat="1" ht="16.5" customHeight="1">
      <c r="A5" s="314" t="s">
        <v>349</v>
      </c>
      <c r="B5" s="1012">
        <v>1084520.8</v>
      </c>
      <c r="C5" s="1012">
        <v>893375.7</v>
      </c>
      <c r="D5" s="1012">
        <v>191145.1</v>
      </c>
    </row>
    <row r="6" spans="1:4" s="1003" customFormat="1" ht="16.5" customHeight="1">
      <c r="A6" s="326" t="s">
        <v>1647</v>
      </c>
      <c r="B6" s="1013">
        <v>119864.7</v>
      </c>
      <c r="C6" s="1013">
        <v>86194.4</v>
      </c>
      <c r="D6" s="1013">
        <v>33670.3</v>
      </c>
    </row>
    <row r="7" spans="1:4" s="1003" customFormat="1" ht="16.5" customHeight="1">
      <c r="A7" s="728" t="s">
        <v>1648</v>
      </c>
      <c r="B7" s="1013">
        <v>71642.2</v>
      </c>
      <c r="C7" s="1013">
        <v>68357.3</v>
      </c>
      <c r="D7" s="1013">
        <v>3284.9</v>
      </c>
    </row>
    <row r="8" spans="1:4" s="1003" customFormat="1" ht="16.5" customHeight="1">
      <c r="A8" s="728" t="s">
        <v>1649</v>
      </c>
      <c r="B8" s="1013">
        <v>4508.6</v>
      </c>
      <c r="C8" s="1013">
        <v>1553.6</v>
      </c>
      <c r="D8" s="1013">
        <v>2955</v>
      </c>
    </row>
    <row r="9" spans="1:4" s="1003" customFormat="1" ht="16.5" customHeight="1">
      <c r="A9" s="728" t="s">
        <v>1650</v>
      </c>
      <c r="B9" s="1013">
        <v>609.9</v>
      </c>
      <c r="C9" s="1013"/>
      <c r="D9" s="1013">
        <v>609.9</v>
      </c>
    </row>
    <row r="10" spans="1:4" s="1003" customFormat="1" ht="16.5" customHeight="1">
      <c r="A10" s="728" t="s">
        <v>1651</v>
      </c>
      <c r="B10" s="1013">
        <v>2799.9</v>
      </c>
      <c r="C10" s="1013"/>
      <c r="D10" s="1013">
        <v>2799.9</v>
      </c>
    </row>
    <row r="11" spans="1:4" s="1003" customFormat="1" ht="16.5" customHeight="1">
      <c r="A11" s="728" t="s">
        <v>1652</v>
      </c>
      <c r="B11" s="1013">
        <v>6547.4</v>
      </c>
      <c r="C11" s="1013"/>
      <c r="D11" s="1013">
        <v>6547.4</v>
      </c>
    </row>
    <row r="12" spans="1:4" s="1003" customFormat="1" ht="16.5" customHeight="1">
      <c r="A12" s="326" t="s">
        <v>1653</v>
      </c>
      <c r="B12" s="1013">
        <v>5139.8</v>
      </c>
      <c r="C12" s="1013">
        <v>1803.9</v>
      </c>
      <c r="D12" s="1013">
        <v>3335.9</v>
      </c>
    </row>
    <row r="13" spans="1:4" s="1003" customFormat="1" ht="16.5" customHeight="1">
      <c r="A13" s="326" t="s">
        <v>1654</v>
      </c>
      <c r="B13" s="1013">
        <v>57447.8</v>
      </c>
      <c r="C13" s="1013">
        <v>52914.5</v>
      </c>
      <c r="D13" s="1013">
        <v>4533.3</v>
      </c>
    </row>
    <row r="14" spans="1:4" s="1003" customFormat="1" ht="16.5" customHeight="1">
      <c r="A14" s="728" t="s">
        <v>1655</v>
      </c>
      <c r="B14" s="1013">
        <v>5626.4</v>
      </c>
      <c r="C14" s="1013">
        <v>3430.7</v>
      </c>
      <c r="D14" s="1013">
        <v>2195.7</v>
      </c>
    </row>
    <row r="15" spans="1:4" s="1003" customFormat="1" ht="16.5" customHeight="1">
      <c r="A15" s="326" t="s">
        <v>1656</v>
      </c>
      <c r="B15" s="1013">
        <v>32729</v>
      </c>
      <c r="C15" s="1013">
        <v>96.6</v>
      </c>
      <c r="D15" s="1013">
        <v>32632.4</v>
      </c>
    </row>
    <row r="16" spans="1:4" s="1003" customFormat="1" ht="16.5" customHeight="1">
      <c r="A16" s="728" t="s">
        <v>1657</v>
      </c>
      <c r="B16" s="1013">
        <v>24018.9</v>
      </c>
      <c r="C16" s="1013">
        <v>15.1</v>
      </c>
      <c r="D16" s="1013">
        <v>24003.8</v>
      </c>
    </row>
    <row r="17" spans="1:4" s="1003" customFormat="1" ht="16.5" customHeight="1">
      <c r="A17" s="728" t="s">
        <v>1658</v>
      </c>
      <c r="B17" s="1013">
        <v>5190.2</v>
      </c>
      <c r="C17" s="1013">
        <v>81.5</v>
      </c>
      <c r="D17" s="1013">
        <v>5108.7</v>
      </c>
    </row>
    <row r="18" spans="1:4" s="1003" customFormat="1" ht="16.5" customHeight="1">
      <c r="A18" s="728" t="s">
        <v>1659</v>
      </c>
      <c r="B18" s="1013">
        <v>3519.9</v>
      </c>
      <c r="C18" s="1013"/>
      <c r="D18" s="1013">
        <v>3519.9</v>
      </c>
    </row>
    <row r="19" spans="1:4" s="1003" customFormat="1" ht="16.5" customHeight="1">
      <c r="A19" s="326" t="s">
        <v>1660</v>
      </c>
      <c r="B19" s="1013">
        <v>47940</v>
      </c>
      <c r="C19" s="1013">
        <v>36449.8</v>
      </c>
      <c r="D19" s="1013">
        <v>11490.2</v>
      </c>
    </row>
    <row r="20" spans="1:4" s="1003" customFormat="1" ht="16.5" customHeight="1">
      <c r="A20" s="326" t="s">
        <v>1661</v>
      </c>
      <c r="B20" s="1013">
        <v>9019.7</v>
      </c>
      <c r="C20" s="1013">
        <v>1423.6</v>
      </c>
      <c r="D20" s="1013">
        <v>7596.1</v>
      </c>
    </row>
    <row r="21" spans="1:4" s="1003" customFormat="1" ht="16.5" customHeight="1">
      <c r="A21" s="728" t="s">
        <v>1662</v>
      </c>
      <c r="B21" s="1013">
        <v>6365.8</v>
      </c>
      <c r="C21" s="1013">
        <v>1423.6</v>
      </c>
      <c r="D21" s="1013">
        <v>4942.2</v>
      </c>
    </row>
    <row r="22" spans="1:4" s="1003" customFormat="1" ht="16.5" customHeight="1">
      <c r="A22" s="326" t="s">
        <v>1663</v>
      </c>
      <c r="B22" s="1013">
        <v>6902.5</v>
      </c>
      <c r="C22" s="1013">
        <v>55.4</v>
      </c>
      <c r="D22" s="1013">
        <v>6847.1</v>
      </c>
    </row>
    <row r="23" spans="1:4" s="1003" customFormat="1" ht="16.5" customHeight="1">
      <c r="A23" s="728" t="s">
        <v>1664</v>
      </c>
      <c r="B23" s="1013">
        <v>339.4</v>
      </c>
      <c r="C23" s="1013"/>
      <c r="D23" s="1013">
        <v>339.4</v>
      </c>
    </row>
    <row r="24" spans="1:4" s="1003" customFormat="1" ht="16.5" customHeight="1">
      <c r="A24" s="326" t="s">
        <v>1665</v>
      </c>
      <c r="B24" s="1013">
        <v>5369.4</v>
      </c>
      <c r="C24" s="1013">
        <v>5249</v>
      </c>
      <c r="D24" s="1013">
        <v>120.4</v>
      </c>
    </row>
    <row r="25" spans="1:4" s="1003" customFormat="1" ht="16.5" customHeight="1">
      <c r="A25" s="326" t="s">
        <v>1666</v>
      </c>
      <c r="B25" s="1013">
        <v>385.6</v>
      </c>
      <c r="C25" s="1013"/>
      <c r="D25" s="1013">
        <v>385.6</v>
      </c>
    </row>
    <row r="26" spans="1:4" s="1003" customFormat="1" ht="16.5" customHeight="1">
      <c r="A26" s="728" t="s">
        <v>1667</v>
      </c>
      <c r="B26" s="1013">
        <v>30.7</v>
      </c>
      <c r="C26" s="1013"/>
      <c r="D26" s="1013">
        <v>30.7</v>
      </c>
    </row>
    <row r="27" spans="1:4" s="1003" customFormat="1" ht="16.5" customHeight="1">
      <c r="A27" s="326" t="s">
        <v>1668</v>
      </c>
      <c r="B27" s="1013">
        <v>866.6</v>
      </c>
      <c r="C27" s="1014"/>
      <c r="D27" s="1013">
        <v>866.6</v>
      </c>
    </row>
    <row r="28" spans="1:4" s="1003" customFormat="1" ht="16.5" customHeight="1">
      <c r="A28" s="326" t="s">
        <v>1669</v>
      </c>
      <c r="B28" s="1013">
        <v>14.9</v>
      </c>
      <c r="C28" s="1014"/>
      <c r="D28" s="1013">
        <v>14.9</v>
      </c>
    </row>
    <row r="29" spans="1:4" s="1003" customFormat="1" ht="16.5" customHeight="1">
      <c r="A29" s="326" t="s">
        <v>1670</v>
      </c>
      <c r="B29" s="1013">
        <v>50503</v>
      </c>
      <c r="C29" s="1014">
        <v>29581.8</v>
      </c>
      <c r="D29" s="1013">
        <v>20921.2</v>
      </c>
    </row>
    <row r="30" spans="1:4" s="1003" customFormat="1" ht="16.5" customHeight="1">
      <c r="A30" s="326" t="s">
        <v>1671</v>
      </c>
      <c r="B30" s="1013">
        <v>4806.9</v>
      </c>
      <c r="C30" s="1014"/>
      <c r="D30" s="1013">
        <v>4806.9</v>
      </c>
    </row>
    <row r="31" spans="1:4" s="1003" customFormat="1" ht="16.5" customHeight="1">
      <c r="A31" s="326" t="s">
        <v>1672</v>
      </c>
      <c r="B31" s="1013">
        <v>39.4</v>
      </c>
      <c r="C31" s="1014"/>
      <c r="D31" s="1013">
        <v>39.4</v>
      </c>
    </row>
    <row r="32" spans="1:4" s="1003" customFormat="1" ht="16.5" customHeight="1">
      <c r="A32" s="728" t="s">
        <v>1673</v>
      </c>
      <c r="B32" s="1013"/>
      <c r="C32" s="1014"/>
      <c r="D32" s="1015"/>
    </row>
    <row r="33" spans="1:4" s="1003" customFormat="1" ht="16.5" customHeight="1">
      <c r="A33" s="326" t="s">
        <v>1674</v>
      </c>
      <c r="B33" s="1013"/>
      <c r="C33" s="1014"/>
      <c r="D33" s="1015"/>
    </row>
    <row r="34" spans="1:4" s="1003" customFormat="1" ht="16.5" customHeight="1">
      <c r="A34" s="326" t="s">
        <v>1675</v>
      </c>
      <c r="B34" s="1013">
        <v>68891.9</v>
      </c>
      <c r="C34" s="1014">
        <v>55950</v>
      </c>
      <c r="D34" s="1013">
        <v>12941.9</v>
      </c>
    </row>
    <row r="35" spans="1:4" s="1003" customFormat="1" ht="16.5" customHeight="1">
      <c r="A35" s="875" t="s">
        <v>1676</v>
      </c>
      <c r="B35" s="1013">
        <v>19914.4</v>
      </c>
      <c r="C35" s="1014">
        <v>11555.6</v>
      </c>
      <c r="D35" s="1013">
        <v>8358.8</v>
      </c>
    </row>
    <row r="36" spans="1:4" s="1003" customFormat="1" ht="16.5" customHeight="1">
      <c r="A36" s="326" t="s">
        <v>1677</v>
      </c>
      <c r="B36" s="1013">
        <v>4.4</v>
      </c>
      <c r="C36" s="1014"/>
      <c r="D36" s="1013">
        <v>4.4</v>
      </c>
    </row>
    <row r="37" spans="1:4" s="1003" customFormat="1" ht="16.5" customHeight="1">
      <c r="A37" s="326" t="s">
        <v>1678</v>
      </c>
      <c r="B37" s="1013">
        <v>16272.7</v>
      </c>
      <c r="C37" s="1013">
        <v>8070.4</v>
      </c>
      <c r="D37" s="1013">
        <v>8202.3</v>
      </c>
    </row>
    <row r="38" spans="1:4" s="1003" customFormat="1" ht="16.5" customHeight="1">
      <c r="A38" s="326" t="s">
        <v>1679</v>
      </c>
      <c r="B38" s="1013">
        <v>16272.7</v>
      </c>
      <c r="C38" s="1013">
        <v>8070.4</v>
      </c>
      <c r="D38" s="1013">
        <v>8202.3</v>
      </c>
    </row>
    <row r="39" spans="1:4" s="1003" customFormat="1" ht="16.5" customHeight="1">
      <c r="A39" s="326" t="s">
        <v>1680</v>
      </c>
      <c r="B39" s="1013">
        <v>23178.2</v>
      </c>
      <c r="C39" s="1013">
        <v>23178.2</v>
      </c>
      <c r="D39" s="1013"/>
    </row>
    <row r="40" spans="1:4" s="1003" customFormat="1" ht="16.5" customHeight="1">
      <c r="A40" s="326" t="s">
        <v>1681</v>
      </c>
      <c r="B40" s="1013"/>
      <c r="C40" s="1013"/>
      <c r="D40" s="1013"/>
    </row>
    <row r="41" spans="1:4" s="1003" customFormat="1" ht="16.5" customHeight="1">
      <c r="A41" s="326" t="s">
        <v>1682</v>
      </c>
      <c r="B41" s="1013">
        <v>60693.2</v>
      </c>
      <c r="C41" s="1013">
        <v>54426.2</v>
      </c>
      <c r="D41" s="1013">
        <v>6267</v>
      </c>
    </row>
    <row r="42" spans="1:4" s="1003" customFormat="1" ht="16.5" customHeight="1">
      <c r="A42" s="326" t="s">
        <v>1683</v>
      </c>
      <c r="B42" s="1013">
        <v>43603.5</v>
      </c>
      <c r="C42" s="1013">
        <v>43603.5</v>
      </c>
      <c r="D42" s="1013"/>
    </row>
    <row r="43" spans="1:4" s="1003" customFormat="1" ht="16.5" customHeight="1">
      <c r="A43" s="728" t="s">
        <v>1684</v>
      </c>
      <c r="B43" s="1013">
        <v>11</v>
      </c>
      <c r="C43" s="1013">
        <v>11</v>
      </c>
      <c r="D43" s="1013"/>
    </row>
    <row r="44" spans="1:4" s="1003" customFormat="1" ht="16.5" customHeight="1">
      <c r="A44" s="326" t="s">
        <v>1685</v>
      </c>
      <c r="B44" s="1013">
        <v>19574.4</v>
      </c>
      <c r="C44" s="1013">
        <v>19574.4</v>
      </c>
      <c r="D44" s="1013"/>
    </row>
    <row r="45" spans="1:4" s="1003" customFormat="1" ht="16.5" customHeight="1">
      <c r="A45" s="326" t="s">
        <v>1686</v>
      </c>
      <c r="B45" s="1013">
        <v>18840</v>
      </c>
      <c r="C45" s="1013">
        <v>18840</v>
      </c>
      <c r="D45" s="1013"/>
    </row>
    <row r="46" spans="1:4" s="1003" customFormat="1" ht="16.5" customHeight="1">
      <c r="A46" s="326" t="s">
        <v>1687</v>
      </c>
      <c r="B46" s="1013">
        <v>176099.7</v>
      </c>
      <c r="C46" s="1013">
        <v>176023.7</v>
      </c>
      <c r="D46" s="1013">
        <v>76</v>
      </c>
    </row>
    <row r="47" spans="1:4" s="1003" customFormat="1" ht="16.5" customHeight="1">
      <c r="A47" s="728" t="s">
        <v>1688</v>
      </c>
      <c r="B47" s="1013">
        <v>133.5</v>
      </c>
      <c r="C47" s="1013">
        <v>133.5</v>
      </c>
      <c r="D47" s="1013"/>
    </row>
    <row r="48" spans="1:4" s="1003" customFormat="1" ht="16.5" customHeight="1">
      <c r="A48" s="326" t="s">
        <v>1689</v>
      </c>
      <c r="B48" s="1013">
        <v>149700.6</v>
      </c>
      <c r="C48" s="1013">
        <v>109051.5</v>
      </c>
      <c r="D48" s="1013">
        <v>40649.1</v>
      </c>
    </row>
    <row r="49" spans="1:4" s="1003" customFormat="1" ht="16.5" customHeight="1">
      <c r="A49" s="728" t="s">
        <v>1690</v>
      </c>
      <c r="B49" s="1013">
        <v>21486</v>
      </c>
      <c r="C49" s="1013">
        <v>17160.3</v>
      </c>
      <c r="D49" s="1013">
        <v>4325.7</v>
      </c>
    </row>
    <row r="50" spans="1:4" s="1003" customFormat="1" ht="16.5" customHeight="1">
      <c r="A50" s="877" t="s">
        <v>1691</v>
      </c>
      <c r="B50" s="1013"/>
      <c r="C50" s="1013"/>
      <c r="D50" s="1013"/>
    </row>
    <row r="51" spans="1:4" s="1003" customFormat="1" ht="16.5" customHeight="1">
      <c r="A51" s="326" t="s">
        <v>1692</v>
      </c>
      <c r="B51" s="1013">
        <v>47297.3</v>
      </c>
      <c r="C51" s="1013">
        <v>47297.3</v>
      </c>
      <c r="D51" s="1013"/>
    </row>
    <row r="52" spans="1:4" s="1003" customFormat="1" ht="16.5" customHeight="1">
      <c r="A52" s="326" t="s">
        <v>1693</v>
      </c>
      <c r="B52" s="1013"/>
      <c r="C52" s="1013"/>
      <c r="D52" s="1013"/>
    </row>
    <row r="53" spans="1:4" s="1003" customFormat="1" ht="16.5" customHeight="1">
      <c r="A53" s="878" t="s">
        <v>1694</v>
      </c>
      <c r="B53" s="1016">
        <v>124142.5</v>
      </c>
      <c r="C53" s="1016">
        <v>123591.5</v>
      </c>
      <c r="D53" s="1016">
        <v>551</v>
      </c>
    </row>
    <row r="54" s="1003" customFormat="1" ht="12" customHeight="1"/>
    <row r="55" spans="1:4" s="1003" customFormat="1" ht="12" customHeight="1">
      <c r="A55" s="1017"/>
      <c r="B55" s="1018"/>
      <c r="C55" s="1018"/>
      <c r="D55" s="1018"/>
    </row>
    <row r="56" spans="1:4" s="1003" customFormat="1" ht="12" customHeight="1">
      <c r="A56" s="1017"/>
      <c r="B56" s="1018"/>
      <c r="C56" s="1018"/>
      <c r="D56" s="1018"/>
    </row>
    <row r="57" s="1003" customFormat="1" ht="12" customHeight="1">
      <c r="A57" s="1017"/>
    </row>
    <row r="58" s="1003" customFormat="1" ht="14.25" customHeight="1">
      <c r="A58" s="1017"/>
    </row>
    <row r="59" ht="14.25" customHeight="1"/>
    <row r="60" ht="12.75" customHeight="1"/>
    <row r="61" ht="14.25" customHeight="1"/>
    <row r="62" ht="14.25" customHeight="1"/>
    <row r="64" ht="12.75" customHeight="1"/>
    <row r="65" ht="12.75" customHeight="1"/>
  </sheetData>
  <sheetProtection/>
  <mergeCells count="2">
    <mergeCell ref="A1:D1"/>
    <mergeCell ref="A3:A4"/>
  </mergeCells>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sheetPr>
    <tabColor indexed="41"/>
  </sheetPr>
  <dimension ref="A1:F14"/>
  <sheetViews>
    <sheetView workbookViewId="0" topLeftCell="A1">
      <selection activeCell="H18" sqref="H18"/>
    </sheetView>
  </sheetViews>
  <sheetFormatPr defaultColWidth="9.00390625" defaultRowHeight="14.25"/>
  <cols>
    <col min="1" max="1" width="37.875" style="366" customWidth="1"/>
    <col min="2" max="6" width="9.00390625" style="366" customWidth="1"/>
    <col min="7" max="7" width="9.00390625" style="367" customWidth="1"/>
    <col min="8" max="16384" width="9.00390625" style="366" customWidth="1"/>
  </cols>
  <sheetData>
    <row r="1" spans="1:6" ht="22.5" customHeight="1">
      <c r="A1" s="790" t="s">
        <v>85</v>
      </c>
      <c r="B1" s="790"/>
      <c r="C1" s="790"/>
      <c r="D1" s="790"/>
      <c r="E1" s="790"/>
      <c r="F1" s="790"/>
    </row>
    <row r="2" ht="13.5"/>
    <row r="3" spans="1:6" ht="12.75">
      <c r="A3" s="982" t="s">
        <v>395</v>
      </c>
      <c r="B3" s="983" t="s">
        <v>156</v>
      </c>
      <c r="C3" s="983" t="s">
        <v>349</v>
      </c>
      <c r="D3" s="984"/>
      <c r="E3" s="772"/>
      <c r="F3" s="772"/>
    </row>
    <row r="4" spans="1:6" ht="18" customHeight="1">
      <c r="A4" s="985"/>
      <c r="B4" s="986"/>
      <c r="C4" s="986"/>
      <c r="D4" s="986"/>
      <c r="E4" s="986" t="s">
        <v>1695</v>
      </c>
      <c r="F4" s="987"/>
    </row>
    <row r="5" spans="1:6" ht="18" customHeight="1">
      <c r="A5" s="985"/>
      <c r="B5" s="986"/>
      <c r="C5" s="986" t="s">
        <v>169</v>
      </c>
      <c r="D5" s="986" t="s">
        <v>168</v>
      </c>
      <c r="E5" s="986" t="s">
        <v>169</v>
      </c>
      <c r="F5" s="987" t="s">
        <v>168</v>
      </c>
    </row>
    <row r="6" spans="1:6" ht="24" customHeight="1">
      <c r="A6" s="371" t="s">
        <v>1696</v>
      </c>
      <c r="B6" s="988" t="s">
        <v>281</v>
      </c>
      <c r="C6" s="989">
        <v>56</v>
      </c>
      <c r="D6" s="989">
        <v>52</v>
      </c>
      <c r="E6" s="989">
        <v>56</v>
      </c>
      <c r="F6" s="990">
        <v>52</v>
      </c>
    </row>
    <row r="7" spans="1:6" ht="24" customHeight="1">
      <c r="A7" s="373" t="s">
        <v>1697</v>
      </c>
      <c r="B7" s="379" t="s">
        <v>215</v>
      </c>
      <c r="C7" s="991">
        <v>521</v>
      </c>
      <c r="D7" s="991">
        <v>427</v>
      </c>
      <c r="E7" s="991">
        <v>521</v>
      </c>
      <c r="F7" s="992">
        <v>427</v>
      </c>
    </row>
    <row r="8" spans="1:6" ht="24" customHeight="1">
      <c r="A8" s="373" t="s">
        <v>1698</v>
      </c>
      <c r="B8" s="379" t="s">
        <v>275</v>
      </c>
      <c r="C8" s="991">
        <v>34943</v>
      </c>
      <c r="D8" s="991">
        <v>23664</v>
      </c>
      <c r="E8" s="991">
        <v>34943</v>
      </c>
      <c r="F8" s="992">
        <v>23664</v>
      </c>
    </row>
    <row r="9" spans="1:6" ht="24" customHeight="1">
      <c r="A9" s="373" t="s">
        <v>1699</v>
      </c>
      <c r="B9" s="993" t="s">
        <v>217</v>
      </c>
      <c r="C9" s="991">
        <v>32528.5</v>
      </c>
      <c r="D9" s="991">
        <v>29594.8</v>
      </c>
      <c r="E9" s="991">
        <v>32528.5</v>
      </c>
      <c r="F9" s="992">
        <v>29594.8</v>
      </c>
    </row>
    <row r="10" spans="1:6" ht="24" customHeight="1">
      <c r="A10" s="994" t="s">
        <v>1700</v>
      </c>
      <c r="B10" s="379" t="s">
        <v>217</v>
      </c>
      <c r="C10" s="991">
        <v>24453</v>
      </c>
      <c r="D10" s="991">
        <v>22298.6</v>
      </c>
      <c r="E10" s="991">
        <v>24453</v>
      </c>
      <c r="F10" s="992">
        <v>22298.6</v>
      </c>
    </row>
    <row r="11" spans="1:6" ht="24" customHeight="1">
      <c r="A11" s="994" t="s">
        <v>1701</v>
      </c>
      <c r="B11" s="379" t="s">
        <v>217</v>
      </c>
      <c r="C11" s="991">
        <v>13408.3</v>
      </c>
      <c r="D11" s="991">
        <v>11515.8</v>
      </c>
      <c r="E11" s="991">
        <v>13408.3</v>
      </c>
      <c r="F11" s="992">
        <v>11515.8</v>
      </c>
    </row>
    <row r="12" spans="1:6" ht="24" customHeight="1">
      <c r="A12" s="994" t="s">
        <v>1702</v>
      </c>
      <c r="B12" s="379" t="s">
        <v>217</v>
      </c>
      <c r="C12" s="991">
        <v>11044.7</v>
      </c>
      <c r="D12" s="991">
        <v>10782.8</v>
      </c>
      <c r="E12" s="991">
        <v>11044.7</v>
      </c>
      <c r="F12" s="992">
        <v>10782.8</v>
      </c>
    </row>
    <row r="13" spans="1:6" ht="24" customHeight="1">
      <c r="A13" s="995" t="s">
        <v>1703</v>
      </c>
      <c r="B13" s="996" t="s">
        <v>217</v>
      </c>
      <c r="C13" s="997">
        <v>36147.5</v>
      </c>
      <c r="D13" s="997">
        <v>30311.8</v>
      </c>
      <c r="E13" s="997">
        <v>36147.5</v>
      </c>
      <c r="F13" s="998">
        <v>30311.8</v>
      </c>
    </row>
    <row r="14" spans="1:6" ht="24" customHeight="1">
      <c r="A14" s="999" t="s">
        <v>1704</v>
      </c>
      <c r="B14" s="1000" t="s">
        <v>217</v>
      </c>
      <c r="C14" s="1001">
        <v>18501.1</v>
      </c>
      <c r="D14" s="1001">
        <v>14304</v>
      </c>
      <c r="E14" s="1001">
        <v>18501.1</v>
      </c>
      <c r="F14" s="1002">
        <v>14304</v>
      </c>
    </row>
  </sheetData>
  <sheetProtection/>
  <mergeCells count="5">
    <mergeCell ref="A1:F1"/>
    <mergeCell ref="E4:F4"/>
    <mergeCell ref="A3:A5"/>
    <mergeCell ref="B3:B5"/>
    <mergeCell ref="C3:D4"/>
  </mergeCells>
  <printOptions/>
  <pageMargins left="0.75" right="0.75" top="1" bottom="1" header="0.5" footer="0.5"/>
  <pageSetup orientation="portrait" paperSize="9"/>
</worksheet>
</file>

<file path=xl/worksheets/sheet92.xml><?xml version="1.0" encoding="utf-8"?>
<worksheet xmlns="http://schemas.openxmlformats.org/spreadsheetml/2006/main" xmlns:r="http://schemas.openxmlformats.org/officeDocument/2006/relationships">
  <sheetPr>
    <tabColor indexed="41"/>
  </sheetPr>
  <dimension ref="A1:J83"/>
  <sheetViews>
    <sheetView workbookViewId="0" topLeftCell="A1">
      <selection activeCell="H32" sqref="H32"/>
    </sheetView>
  </sheetViews>
  <sheetFormatPr defaultColWidth="9.00390625" defaultRowHeight="14.25"/>
  <cols>
    <col min="1" max="1" width="38.75390625" style="308" customWidth="1"/>
    <col min="2" max="2" width="16.125" style="974" customWidth="1"/>
    <col min="3" max="3" width="16.00390625" style="975" customWidth="1"/>
    <col min="4" max="4" width="16.125" style="308" customWidth="1"/>
    <col min="5" max="5" width="16.125" style="897" customWidth="1"/>
    <col min="6" max="6" width="6.00390625" style="308" bestFit="1" customWidth="1"/>
    <col min="7" max="7" width="28.625" style="308" customWidth="1"/>
    <col min="8" max="8" width="37.00390625" style="308" customWidth="1"/>
    <col min="9" max="9" width="24.375" style="308" bestFit="1" customWidth="1"/>
    <col min="10" max="10" width="17.375" style="897" bestFit="1" customWidth="1"/>
    <col min="11" max="16384" width="9.00390625" style="308" customWidth="1"/>
  </cols>
  <sheetData>
    <row r="1" spans="1:5" ht="26.25" customHeight="1">
      <c r="A1" s="954" t="s">
        <v>86</v>
      </c>
      <c r="B1" s="955"/>
      <c r="C1" s="955"/>
      <c r="D1" s="955"/>
      <c r="E1" s="956"/>
    </row>
    <row r="2" spans="1:10" ht="18" customHeight="1">
      <c r="A2" s="957"/>
      <c r="B2" s="976"/>
      <c r="C2" s="977"/>
      <c r="D2" s="960" t="s">
        <v>307</v>
      </c>
      <c r="E2" s="308"/>
      <c r="I2" s="897"/>
      <c r="J2" s="308"/>
    </row>
    <row r="3" spans="1:10" ht="12.75">
      <c r="A3" s="887" t="s">
        <v>155</v>
      </c>
      <c r="B3" s="978" t="s">
        <v>169</v>
      </c>
      <c r="C3" s="978" t="s">
        <v>168</v>
      </c>
      <c r="D3" s="888" t="s">
        <v>893</v>
      </c>
      <c r="E3" s="308"/>
      <c r="I3" s="897"/>
      <c r="J3" s="308"/>
    </row>
    <row r="4" spans="1:10" ht="12.75">
      <c r="A4" s="889" t="s">
        <v>1705</v>
      </c>
      <c r="B4" s="961">
        <v>96196.6</v>
      </c>
      <c r="C4" s="962">
        <v>90698.8</v>
      </c>
      <c r="D4" s="979">
        <v>6.061601697045617</v>
      </c>
      <c r="E4" s="308"/>
      <c r="I4" s="897"/>
      <c r="J4" s="308"/>
    </row>
    <row r="5" spans="1:10" ht="12.75">
      <c r="A5" s="889" t="s">
        <v>1706</v>
      </c>
      <c r="B5" s="964"/>
      <c r="C5" s="965"/>
      <c r="D5" s="966"/>
      <c r="E5" s="308"/>
      <c r="I5" s="897"/>
      <c r="J5" s="308"/>
    </row>
    <row r="6" spans="1:10" ht="12.75">
      <c r="A6" s="894" t="s">
        <v>1707</v>
      </c>
      <c r="B6" s="964">
        <v>541809.2</v>
      </c>
      <c r="C6" s="965">
        <v>425505.5</v>
      </c>
      <c r="D6" s="966">
        <v>27.33306620008436</v>
      </c>
      <c r="E6" s="308"/>
      <c r="I6" s="897"/>
      <c r="J6" s="308"/>
    </row>
    <row r="7" spans="1:10" ht="12.75">
      <c r="A7" s="894" t="s">
        <v>1708</v>
      </c>
      <c r="B7" s="964">
        <v>87451.5</v>
      </c>
      <c r="C7" s="965">
        <v>67689.1</v>
      </c>
      <c r="D7" s="966">
        <v>29.1958380300521</v>
      </c>
      <c r="E7" s="308"/>
      <c r="I7" s="897"/>
      <c r="J7" s="308"/>
    </row>
    <row r="8" spans="1:5" ht="12.75">
      <c r="A8" s="894" t="s">
        <v>1709</v>
      </c>
      <c r="B8" s="964">
        <v>204.3</v>
      </c>
      <c r="C8" s="965">
        <v>402.9</v>
      </c>
      <c r="D8" s="966">
        <v>-49.29262844378257</v>
      </c>
      <c r="E8" s="967"/>
    </row>
    <row r="9" spans="1:5" ht="12.75">
      <c r="A9" s="894" t="s">
        <v>1710</v>
      </c>
      <c r="B9" s="964"/>
      <c r="C9" s="965">
        <v>6024.3</v>
      </c>
      <c r="D9" s="966">
        <v>-100</v>
      </c>
      <c r="E9" s="967"/>
    </row>
    <row r="10" spans="1:5" ht="12.75">
      <c r="A10" s="894" t="s">
        <v>1711</v>
      </c>
      <c r="B10" s="964">
        <v>176414.2</v>
      </c>
      <c r="C10" s="965">
        <v>146118.2</v>
      </c>
      <c r="D10" s="966">
        <v>20.733898994102034</v>
      </c>
      <c r="E10" s="967"/>
    </row>
    <row r="11" spans="1:5" ht="12.75">
      <c r="A11" s="894" t="s">
        <v>1712</v>
      </c>
      <c r="B11" s="964">
        <v>126265.7</v>
      </c>
      <c r="C11" s="965">
        <v>87567.2</v>
      </c>
      <c r="D11" s="966">
        <v>44.19291698261449</v>
      </c>
      <c r="E11" s="967"/>
    </row>
    <row r="12" spans="1:5" ht="12.75">
      <c r="A12" s="894" t="s">
        <v>1713</v>
      </c>
      <c r="B12" s="964"/>
      <c r="C12" s="965"/>
      <c r="D12" s="966"/>
      <c r="E12" s="967"/>
    </row>
    <row r="13" spans="1:5" ht="12.75">
      <c r="A13" s="894" t="s">
        <v>1714</v>
      </c>
      <c r="B13" s="964">
        <v>13.4</v>
      </c>
      <c r="C13" s="965">
        <v>-72.7</v>
      </c>
      <c r="D13" s="966">
        <v>-118.43191196698763</v>
      </c>
      <c r="E13" s="967"/>
    </row>
    <row r="14" spans="1:5" ht="12.75">
      <c r="A14" s="894" t="s">
        <v>1715</v>
      </c>
      <c r="B14" s="964">
        <v>14214.7</v>
      </c>
      <c r="C14" s="965">
        <v>12766.4</v>
      </c>
      <c r="D14" s="966">
        <v>11.344623386389287</v>
      </c>
      <c r="E14" s="967"/>
    </row>
    <row r="15" spans="1:5" ht="12.75">
      <c r="A15" s="894" t="s">
        <v>1716</v>
      </c>
      <c r="B15" s="980"/>
      <c r="C15" s="964"/>
      <c r="D15" s="966"/>
      <c r="E15" s="967"/>
    </row>
    <row r="16" spans="1:5" ht="12.75">
      <c r="A16" s="894" t="s">
        <v>1717</v>
      </c>
      <c r="B16" s="964">
        <v>9583</v>
      </c>
      <c r="C16" s="965">
        <v>7859.4</v>
      </c>
      <c r="D16" s="966">
        <v>21.9304272590783</v>
      </c>
      <c r="E16" s="967"/>
    </row>
    <row r="17" spans="1:5" ht="12.75">
      <c r="A17" s="894" t="s">
        <v>1718</v>
      </c>
      <c r="B17" s="964">
        <v>18963.5</v>
      </c>
      <c r="C17" s="965">
        <v>14100.3</v>
      </c>
      <c r="D17" s="966">
        <v>34.49004631107141</v>
      </c>
      <c r="E17" s="967"/>
    </row>
    <row r="18" spans="1:5" ht="12.75">
      <c r="A18" s="894" t="s">
        <v>1719</v>
      </c>
      <c r="B18" s="964">
        <v>9381.6</v>
      </c>
      <c r="C18" s="965">
        <v>6313.2</v>
      </c>
      <c r="D18" s="966">
        <v>48.60292720015207</v>
      </c>
      <c r="E18" s="967"/>
    </row>
    <row r="19" spans="1:5" ht="12.75">
      <c r="A19" s="894" t="s">
        <v>1720</v>
      </c>
      <c r="B19" s="964">
        <v>1534.4</v>
      </c>
      <c r="C19" s="969">
        <v>1361.5</v>
      </c>
      <c r="D19" s="966">
        <v>12.699228791773791</v>
      </c>
      <c r="E19" s="967"/>
    </row>
    <row r="20" spans="1:5" ht="12.75">
      <c r="A20" s="894" t="s">
        <v>1721</v>
      </c>
      <c r="B20" s="964">
        <v>82</v>
      </c>
      <c r="C20" s="965">
        <v>168.5</v>
      </c>
      <c r="D20" s="966">
        <v>-51.3353115727003</v>
      </c>
      <c r="E20" s="967"/>
    </row>
    <row r="21" spans="1:5" ht="12.75">
      <c r="A21" s="894" t="s">
        <v>1722</v>
      </c>
      <c r="B21" s="964">
        <v>2784.5</v>
      </c>
      <c r="C21" s="965">
        <v>2431.5</v>
      </c>
      <c r="D21" s="966">
        <v>14.517787374048936</v>
      </c>
      <c r="E21" s="967"/>
    </row>
    <row r="22" spans="1:5" ht="12.75">
      <c r="A22" s="894" t="s">
        <v>1723</v>
      </c>
      <c r="B22" s="964">
        <v>570066.1</v>
      </c>
      <c r="C22" s="965">
        <v>449422</v>
      </c>
      <c r="D22" s="966">
        <v>26.8442799862935</v>
      </c>
      <c r="E22" s="967"/>
    </row>
    <row r="23" spans="1:10" ht="14.25">
      <c r="A23" s="894" t="s">
        <v>1724</v>
      </c>
      <c r="B23" s="964">
        <v>466102.1</v>
      </c>
      <c r="C23" s="965">
        <v>361714.7</v>
      </c>
      <c r="D23" s="966">
        <v>28.859042775977855</v>
      </c>
      <c r="E23" s="967"/>
      <c r="F23" s="970"/>
      <c r="G23" s="970"/>
      <c r="H23" s="970"/>
      <c r="I23" s="970"/>
      <c r="J23" s="971"/>
    </row>
    <row r="24" spans="1:10" ht="14.25">
      <c r="A24" s="894" t="s">
        <v>1725</v>
      </c>
      <c r="B24" s="964">
        <v>190259.3</v>
      </c>
      <c r="C24" s="965">
        <v>142689.4</v>
      </c>
      <c r="D24" s="966">
        <v>33.33807556833233</v>
      </c>
      <c r="E24" s="967"/>
      <c r="F24" s="971"/>
      <c r="G24" s="970"/>
      <c r="H24" s="970"/>
      <c r="I24" s="970"/>
      <c r="J24" s="971"/>
    </row>
    <row r="25" spans="1:10" ht="14.25">
      <c r="A25" s="894" t="s">
        <v>1726</v>
      </c>
      <c r="B25" s="964">
        <v>1240.6</v>
      </c>
      <c r="C25" s="965">
        <v>566.6</v>
      </c>
      <c r="D25" s="966">
        <v>118.95517119661133</v>
      </c>
      <c r="E25" s="967"/>
      <c r="F25" s="971"/>
      <c r="G25" s="970"/>
      <c r="H25" s="970"/>
      <c r="I25" s="970"/>
      <c r="J25" s="971"/>
    </row>
    <row r="26" spans="1:10" ht="14.25">
      <c r="A26" s="894" t="s">
        <v>1727</v>
      </c>
      <c r="B26" s="964"/>
      <c r="C26" s="965"/>
      <c r="D26" s="966"/>
      <c r="E26" s="967"/>
      <c r="F26" s="971"/>
      <c r="G26" s="970"/>
      <c r="H26" s="970"/>
      <c r="I26" s="970"/>
      <c r="J26" s="971"/>
    </row>
    <row r="27" spans="1:10" ht="14.25">
      <c r="A27" s="894" t="s">
        <v>1728</v>
      </c>
      <c r="B27" s="964">
        <v>467342.7</v>
      </c>
      <c r="C27" s="965">
        <v>362281.3</v>
      </c>
      <c r="D27" s="966">
        <v>28.999951142937817</v>
      </c>
      <c r="E27" s="967"/>
      <c r="F27" s="971"/>
      <c r="J27" s="308"/>
    </row>
    <row r="28" spans="1:10" ht="12.75">
      <c r="A28" s="894" t="s">
        <v>1729</v>
      </c>
      <c r="B28" s="964">
        <v>102723.4</v>
      </c>
      <c r="C28" s="965">
        <v>87140.7</v>
      </c>
      <c r="D28" s="966">
        <v>17.882229543714928</v>
      </c>
      <c r="E28" s="967"/>
      <c r="J28" s="308"/>
    </row>
    <row r="29" spans="1:10" ht="12.75">
      <c r="A29" s="894" t="s">
        <v>1730</v>
      </c>
      <c r="B29" s="964">
        <v>51819.5</v>
      </c>
      <c r="C29" s="965">
        <v>33049.2</v>
      </c>
      <c r="D29" s="966">
        <v>56.795020756932104</v>
      </c>
      <c r="E29" s="967"/>
      <c r="F29" s="897"/>
      <c r="J29" s="308"/>
    </row>
    <row r="30" spans="1:10" ht="12.75">
      <c r="A30" s="894" t="s">
        <v>1731</v>
      </c>
      <c r="B30" s="964">
        <v>5510</v>
      </c>
      <c r="C30" s="965">
        <v>1510</v>
      </c>
      <c r="D30" s="966">
        <v>264.90066225165566</v>
      </c>
      <c r="E30" s="967"/>
      <c r="F30" s="897"/>
      <c r="J30" s="308"/>
    </row>
    <row r="31" spans="1:10" ht="12.75">
      <c r="A31" s="894" t="s">
        <v>1732</v>
      </c>
      <c r="B31" s="964"/>
      <c r="C31" s="965"/>
      <c r="D31" s="966"/>
      <c r="E31" s="967"/>
      <c r="F31" s="897"/>
      <c r="J31" s="308"/>
    </row>
    <row r="32" spans="1:10" ht="12.75">
      <c r="A32" s="894" t="s">
        <v>1733</v>
      </c>
      <c r="B32" s="964">
        <v>17102.8</v>
      </c>
      <c r="C32" s="965">
        <v>11114.5</v>
      </c>
      <c r="D32" s="966">
        <v>53.878267128525806</v>
      </c>
      <c r="E32" s="967"/>
      <c r="F32" s="897"/>
      <c r="J32" s="308"/>
    </row>
    <row r="33" spans="1:10" ht="12.75">
      <c r="A33" s="894" t="s">
        <v>1734</v>
      </c>
      <c r="B33" s="964">
        <v>22994.6</v>
      </c>
      <c r="C33" s="965">
        <v>18258.6</v>
      </c>
      <c r="D33" s="966">
        <v>25.93846187549977</v>
      </c>
      <c r="E33" s="967"/>
      <c r="F33" s="897"/>
      <c r="J33" s="308"/>
    </row>
    <row r="34" spans="1:10" ht="12.75">
      <c r="A34" s="894" t="s">
        <v>1735</v>
      </c>
      <c r="B34" s="964">
        <v>2000</v>
      </c>
      <c r="C34" s="965">
        <v>2000</v>
      </c>
      <c r="D34" s="966">
        <v>0</v>
      </c>
      <c r="E34" s="967"/>
      <c r="F34" s="897"/>
      <c r="J34" s="308"/>
    </row>
    <row r="35" spans="1:10" ht="12.75">
      <c r="A35" s="894" t="s">
        <v>1736</v>
      </c>
      <c r="B35" s="964">
        <v>4212.1</v>
      </c>
      <c r="C35" s="965">
        <v>166.1</v>
      </c>
      <c r="D35" s="966">
        <v>2435.8819987959064</v>
      </c>
      <c r="E35" s="967"/>
      <c r="F35" s="897"/>
      <c r="J35" s="308"/>
    </row>
    <row r="36" spans="1:10" ht="12.75">
      <c r="A36" s="889" t="s">
        <v>1737</v>
      </c>
      <c r="B36" s="964"/>
      <c r="C36" s="965"/>
      <c r="D36" s="966"/>
      <c r="E36" s="967"/>
      <c r="F36" s="897"/>
      <c r="J36" s="308"/>
    </row>
    <row r="37" spans="1:10" ht="12.75">
      <c r="A37" s="894" t="s">
        <v>1738</v>
      </c>
      <c r="B37" s="964">
        <v>784609.2</v>
      </c>
      <c r="C37" s="965">
        <v>702673.9</v>
      </c>
      <c r="D37" s="966">
        <v>11.660501407551905</v>
      </c>
      <c r="E37" s="967"/>
      <c r="F37" s="897"/>
      <c r="J37" s="308"/>
    </row>
    <row r="38" spans="1:10" ht="12.75">
      <c r="A38" s="894" t="s">
        <v>1318</v>
      </c>
      <c r="B38" s="964">
        <v>782614.9</v>
      </c>
      <c r="C38" s="965">
        <v>700867.3</v>
      </c>
      <c r="D38" s="966">
        <v>11.663777151537815</v>
      </c>
      <c r="E38" s="967"/>
      <c r="F38" s="897"/>
      <c r="J38" s="308"/>
    </row>
    <row r="39" spans="1:10" ht="12.75">
      <c r="A39" s="894" t="s">
        <v>1739</v>
      </c>
      <c r="B39" s="964">
        <v>689486.6</v>
      </c>
      <c r="C39" s="965">
        <v>619801.1</v>
      </c>
      <c r="D39" s="966">
        <v>11.243203666466542</v>
      </c>
      <c r="E39" s="967"/>
      <c r="F39" s="897"/>
      <c r="J39" s="308"/>
    </row>
    <row r="40" spans="1:10" ht="12.75">
      <c r="A40" s="894" t="s">
        <v>1740</v>
      </c>
      <c r="B40" s="964">
        <v>688578.7</v>
      </c>
      <c r="C40" s="965">
        <v>619346.9</v>
      </c>
      <c r="D40" s="966">
        <v>11.178194320501149</v>
      </c>
      <c r="E40" s="967"/>
      <c r="F40" s="897"/>
      <c r="J40" s="308"/>
    </row>
    <row r="41" spans="1:10" ht="12.75">
      <c r="A41" s="894" t="s">
        <v>1741</v>
      </c>
      <c r="B41" s="964">
        <v>7574.9</v>
      </c>
      <c r="C41" s="965">
        <v>6447.9</v>
      </c>
      <c r="D41" s="966">
        <v>17.478558910653092</v>
      </c>
      <c r="E41" s="967"/>
      <c r="F41" s="897"/>
      <c r="J41" s="308"/>
    </row>
    <row r="42" spans="1:10" ht="12.75">
      <c r="A42" s="894" t="s">
        <v>1742</v>
      </c>
      <c r="B42" s="964">
        <v>7536.5</v>
      </c>
      <c r="C42" s="965">
        <v>6447.4</v>
      </c>
      <c r="D42" s="966">
        <v>16.89208052858517</v>
      </c>
      <c r="E42" s="967"/>
      <c r="F42" s="897"/>
      <c r="J42" s="308"/>
    </row>
    <row r="43" spans="1:10" ht="12.75">
      <c r="A43" s="894" t="s">
        <v>1743</v>
      </c>
      <c r="B43" s="964">
        <v>1076.3</v>
      </c>
      <c r="C43" s="965">
        <v>1684.5</v>
      </c>
      <c r="D43" s="966">
        <v>-36.10566933808252</v>
      </c>
      <c r="E43" s="967"/>
      <c r="F43" s="897"/>
      <c r="J43" s="308"/>
    </row>
    <row r="44" spans="1:10" ht="12.75">
      <c r="A44" s="894" t="s">
        <v>1744</v>
      </c>
      <c r="B44" s="964">
        <v>36133.5</v>
      </c>
      <c r="C44" s="965">
        <v>28610.2</v>
      </c>
      <c r="D44" s="966">
        <v>26.295866509147075</v>
      </c>
      <c r="E44" s="967"/>
      <c r="F44" s="897"/>
      <c r="J44" s="308"/>
    </row>
    <row r="45" spans="1:10" ht="12.75">
      <c r="A45" s="894" t="s">
        <v>1745</v>
      </c>
      <c r="B45" s="964">
        <v>34808.5</v>
      </c>
      <c r="C45" s="965">
        <v>25576.7</v>
      </c>
      <c r="D45" s="966">
        <v>36.09457044888512</v>
      </c>
      <c r="E45" s="967"/>
      <c r="F45" s="897"/>
      <c r="J45" s="308"/>
    </row>
    <row r="46" spans="1:10" ht="12.75">
      <c r="A46" s="894" t="s">
        <v>1746</v>
      </c>
      <c r="B46" s="964">
        <v>182.8</v>
      </c>
      <c r="C46" s="965">
        <v>51.7</v>
      </c>
      <c r="D46" s="966">
        <v>253.57833655705997</v>
      </c>
      <c r="E46" s="967"/>
      <c r="F46" s="897"/>
      <c r="J46" s="308"/>
    </row>
    <row r="47" spans="1:10" ht="12.75">
      <c r="A47" s="894" t="s">
        <v>1747</v>
      </c>
      <c r="B47" s="964">
        <v>-196.6</v>
      </c>
      <c r="C47" s="965">
        <v>238.1</v>
      </c>
      <c r="D47" s="966">
        <v>-182.57034859302814</v>
      </c>
      <c r="E47" s="967"/>
      <c r="F47" s="897"/>
      <c r="J47" s="308"/>
    </row>
    <row r="48" spans="1:10" ht="12.75">
      <c r="A48" s="894" t="s">
        <v>1748</v>
      </c>
      <c r="B48" s="964">
        <v>886.1</v>
      </c>
      <c r="C48" s="965">
        <v>879.5</v>
      </c>
      <c r="D48" s="966">
        <v>0.750426378624212</v>
      </c>
      <c r="E48" s="967"/>
      <c r="F48" s="897"/>
      <c r="J48" s="308"/>
    </row>
    <row r="49" spans="1:10" ht="12.75">
      <c r="A49" s="894" t="s">
        <v>1749</v>
      </c>
      <c r="B49" s="964">
        <v>491.2</v>
      </c>
      <c r="C49" s="965">
        <v>881.1</v>
      </c>
      <c r="D49" s="966">
        <v>-44.251503802065606</v>
      </c>
      <c r="E49" s="967"/>
      <c r="F49" s="897"/>
      <c r="J49" s="308"/>
    </row>
    <row r="50" spans="1:10" ht="12.75">
      <c r="A50" s="894" t="s">
        <v>1750</v>
      </c>
      <c r="B50" s="964">
        <v>685.3</v>
      </c>
      <c r="C50" s="965">
        <v>232.2</v>
      </c>
      <c r="D50" s="966">
        <v>195.13350559862187</v>
      </c>
      <c r="E50" s="967"/>
      <c r="F50" s="897"/>
      <c r="J50" s="308"/>
    </row>
    <row r="51" spans="1:10" ht="12.75">
      <c r="A51" s="894" t="s">
        <v>1751</v>
      </c>
      <c r="B51" s="964"/>
      <c r="C51" s="965"/>
      <c r="D51" s="966"/>
      <c r="E51" s="967"/>
      <c r="F51" s="897"/>
      <c r="J51" s="308"/>
    </row>
    <row r="52" spans="1:10" ht="12.75">
      <c r="A52" s="894" t="s">
        <v>1752</v>
      </c>
      <c r="B52" s="964">
        <v>-210.2</v>
      </c>
      <c r="C52" s="965">
        <v>3404</v>
      </c>
      <c r="D52" s="966">
        <v>-106.17508813160987</v>
      </c>
      <c r="E52" s="967"/>
      <c r="F52" s="897"/>
      <c r="J52" s="308"/>
    </row>
    <row r="53" spans="1:10" ht="12" customHeight="1">
      <c r="A53" s="894" t="s">
        <v>1753</v>
      </c>
      <c r="B53" s="964">
        <v>15906.2</v>
      </c>
      <c r="C53" s="965">
        <v>25171.6</v>
      </c>
      <c r="D53" s="966">
        <v>-36.808943412417165</v>
      </c>
      <c r="E53" s="967"/>
      <c r="F53" s="897"/>
      <c r="J53" s="308"/>
    </row>
    <row r="54" spans="1:10" ht="12.75">
      <c r="A54" s="894" t="s">
        <v>1754</v>
      </c>
      <c r="B54" s="964">
        <v>1998.5</v>
      </c>
      <c r="C54" s="965">
        <v>1948.1</v>
      </c>
      <c r="D54" s="966">
        <v>2.587136183974124</v>
      </c>
      <c r="E54" s="308"/>
      <c r="F54" s="897"/>
      <c r="J54" s="308"/>
    </row>
    <row r="55" spans="1:10" ht="12.75">
      <c r="A55" s="894" t="s">
        <v>1755</v>
      </c>
      <c r="B55" s="964">
        <v>748.6</v>
      </c>
      <c r="C55" s="965">
        <v>1588.4</v>
      </c>
      <c r="D55" s="966">
        <v>-52.87081339712919</v>
      </c>
      <c r="E55" s="967"/>
      <c r="F55" s="897"/>
      <c r="J55" s="308"/>
    </row>
    <row r="56" spans="1:10" ht="12.75">
      <c r="A56" s="894" t="s">
        <v>254</v>
      </c>
      <c r="B56" s="964">
        <v>17157.7</v>
      </c>
      <c r="C56" s="965">
        <v>25599</v>
      </c>
      <c r="D56" s="966">
        <v>-32.97511621547716</v>
      </c>
      <c r="E56" s="967"/>
      <c r="F56" s="897"/>
      <c r="J56" s="308"/>
    </row>
    <row r="57" spans="1:10" ht="12.75">
      <c r="A57" s="894" t="s">
        <v>1756</v>
      </c>
      <c r="B57" s="964">
        <v>4998.6</v>
      </c>
      <c r="C57" s="965">
        <v>4398.6</v>
      </c>
      <c r="D57" s="966">
        <v>13.640703860319192</v>
      </c>
      <c r="E57" s="967"/>
      <c r="F57" s="897"/>
      <c r="J57" s="308"/>
    </row>
    <row r="58" spans="1:10" ht="12.75">
      <c r="A58" s="889" t="s">
        <v>1757</v>
      </c>
      <c r="B58" s="964"/>
      <c r="C58" s="965"/>
      <c r="D58" s="966"/>
      <c r="E58" s="967"/>
      <c r="F58" s="897"/>
      <c r="J58" s="308"/>
    </row>
    <row r="59" spans="1:10" ht="12.75">
      <c r="A59" s="894" t="s">
        <v>1758</v>
      </c>
      <c r="B59" s="964">
        <v>31534.8</v>
      </c>
      <c r="C59" s="965">
        <v>24656.9</v>
      </c>
      <c r="D59" s="966">
        <v>27.894423062104295</v>
      </c>
      <c r="E59" s="967"/>
      <c r="F59" s="897"/>
      <c r="J59" s="308"/>
    </row>
    <row r="60" spans="1:10" ht="12.75">
      <c r="A60" s="894" t="s">
        <v>1759</v>
      </c>
      <c r="B60" s="964">
        <v>4684</v>
      </c>
      <c r="C60" s="965">
        <v>3390</v>
      </c>
      <c r="D60" s="966">
        <v>38.17109144542772</v>
      </c>
      <c r="E60" s="967"/>
      <c r="F60" s="897"/>
      <c r="J60" s="308"/>
    </row>
    <row r="61" spans="1:10" ht="12.75">
      <c r="A61" s="894" t="s">
        <v>1760</v>
      </c>
      <c r="B61" s="964">
        <v>1367.8</v>
      </c>
      <c r="C61" s="965">
        <v>1138.3</v>
      </c>
      <c r="D61" s="966">
        <v>20.161644557673725</v>
      </c>
      <c r="E61" s="967"/>
      <c r="F61" s="897"/>
      <c r="J61" s="308"/>
    </row>
    <row r="62" spans="1:10" ht="12.75">
      <c r="A62" s="894" t="s">
        <v>1761</v>
      </c>
      <c r="B62" s="964">
        <v>16296.9</v>
      </c>
      <c r="C62" s="965">
        <v>11456.2</v>
      </c>
      <c r="D62" s="966">
        <v>42.2539760129886</v>
      </c>
      <c r="E62" s="967"/>
      <c r="F62" s="897"/>
      <c r="J62" s="308"/>
    </row>
    <row r="63" spans="1:10" ht="12.75">
      <c r="A63" s="889" t="s">
        <v>1762</v>
      </c>
      <c r="B63" s="964"/>
      <c r="C63" s="965"/>
      <c r="D63" s="966"/>
      <c r="E63" s="967"/>
      <c r="F63" s="897"/>
      <c r="J63" s="308"/>
    </row>
    <row r="64" spans="1:10" ht="13.5">
      <c r="A64" s="902" t="s">
        <v>1763</v>
      </c>
      <c r="B64" s="972">
        <v>1897</v>
      </c>
      <c r="C64" s="981">
        <v>1576</v>
      </c>
      <c r="D64" s="973">
        <v>20.368020304568518</v>
      </c>
      <c r="J64" s="308"/>
    </row>
    <row r="65" ht="12.75">
      <c r="J65" s="308"/>
    </row>
    <row r="66" ht="12.75">
      <c r="J66" s="308"/>
    </row>
    <row r="67" ht="12.75">
      <c r="J67" s="308"/>
    </row>
    <row r="68" ht="12.75">
      <c r="J68" s="308"/>
    </row>
    <row r="69" ht="12.75">
      <c r="J69" s="308"/>
    </row>
    <row r="70" ht="12.75">
      <c r="J70" s="308"/>
    </row>
    <row r="71" ht="12.75">
      <c r="J71" s="308"/>
    </row>
    <row r="72" ht="12.75">
      <c r="J72" s="308"/>
    </row>
    <row r="73" ht="12.75">
      <c r="J73" s="308"/>
    </row>
    <row r="74" ht="12.75">
      <c r="J74" s="308"/>
    </row>
    <row r="75" ht="12.75">
      <c r="J75" s="308"/>
    </row>
    <row r="76" ht="12.75">
      <c r="J76" s="308"/>
    </row>
    <row r="77" ht="12.75">
      <c r="J77" s="308"/>
    </row>
    <row r="78" ht="12.75">
      <c r="J78" s="308"/>
    </row>
    <row r="79" ht="12.75">
      <c r="J79" s="308"/>
    </row>
    <row r="80" ht="12.75">
      <c r="J80" s="308"/>
    </row>
    <row r="81" ht="12.75">
      <c r="J81" s="308"/>
    </row>
    <row r="82" ht="12.75">
      <c r="J82" s="308"/>
    </row>
    <row r="83" ht="12.75">
      <c r="J83" s="308"/>
    </row>
  </sheetData>
  <sheetProtection/>
  <mergeCells count="1">
    <mergeCell ref="A1:D1"/>
  </mergeCells>
  <printOptions/>
  <pageMargins left="0.75" right="0.75" top="1" bottom="1" header="0.5" footer="0.5"/>
  <pageSetup horizontalDpi="200" verticalDpi="200" orientation="portrait" paperSize="9"/>
</worksheet>
</file>

<file path=xl/worksheets/sheet93.xml><?xml version="1.0" encoding="utf-8"?>
<worksheet xmlns="http://schemas.openxmlformats.org/spreadsheetml/2006/main" xmlns:r="http://schemas.openxmlformats.org/officeDocument/2006/relationships">
  <sheetPr>
    <tabColor indexed="41"/>
  </sheetPr>
  <dimension ref="A1:J84"/>
  <sheetViews>
    <sheetView workbookViewId="0" topLeftCell="A1">
      <selection activeCell="G24" sqref="G24"/>
    </sheetView>
  </sheetViews>
  <sheetFormatPr defaultColWidth="9.00390625" defaultRowHeight="14.25"/>
  <cols>
    <col min="1" max="1" width="38.50390625" style="308" customWidth="1"/>
    <col min="2" max="2" width="16.125" style="906" customWidth="1"/>
    <col min="3" max="3" width="16.00390625" style="308" customWidth="1"/>
    <col min="4" max="4" width="16.125" style="308" customWidth="1"/>
    <col min="5" max="5" width="16.125" style="897" customWidth="1"/>
    <col min="6" max="6" width="6.00390625" style="308" bestFit="1" customWidth="1"/>
    <col min="7" max="7" width="28.625" style="308" customWidth="1"/>
    <col min="8" max="8" width="37.00390625" style="308" customWidth="1"/>
    <col min="9" max="9" width="24.375" style="308" bestFit="1" customWidth="1"/>
    <col min="10" max="10" width="17.375" style="897" bestFit="1" customWidth="1"/>
    <col min="11" max="16384" width="9.00390625" style="308" customWidth="1"/>
  </cols>
  <sheetData>
    <row r="1" spans="1:5" ht="24.75" customHeight="1">
      <c r="A1" s="954" t="s">
        <v>87</v>
      </c>
      <c r="B1" s="955"/>
      <c r="C1" s="955"/>
      <c r="D1" s="955"/>
      <c r="E1" s="956"/>
    </row>
    <row r="2" spans="1:10" ht="23.25" customHeight="1">
      <c r="A2" s="957"/>
      <c r="B2" s="958"/>
      <c r="C2" s="959"/>
      <c r="D2" s="960" t="s">
        <v>307</v>
      </c>
      <c r="E2" s="308"/>
      <c r="I2" s="897"/>
      <c r="J2" s="308"/>
    </row>
    <row r="3" spans="1:10" ht="12.75">
      <c r="A3" s="887" t="s">
        <v>155</v>
      </c>
      <c r="B3" s="310" t="s">
        <v>169</v>
      </c>
      <c r="C3" s="310" t="s">
        <v>168</v>
      </c>
      <c r="D3" s="888" t="s">
        <v>893</v>
      </c>
      <c r="E3" s="308"/>
      <c r="I3" s="897"/>
      <c r="J3" s="308"/>
    </row>
    <row r="4" spans="1:10" ht="12.75">
      <c r="A4" s="889" t="s">
        <v>1705</v>
      </c>
      <c r="B4" s="961">
        <v>30089.4</v>
      </c>
      <c r="C4" s="962">
        <v>21734.2</v>
      </c>
      <c r="D4" s="963">
        <v>38.4426387904777</v>
      </c>
      <c r="E4" s="308"/>
      <c r="I4" s="897"/>
      <c r="J4" s="308"/>
    </row>
    <row r="5" spans="1:10" ht="12.75">
      <c r="A5" s="889" t="s">
        <v>1706</v>
      </c>
      <c r="B5" s="964"/>
      <c r="C5" s="965"/>
      <c r="D5" s="966"/>
      <c r="E5" s="308"/>
      <c r="I5" s="897"/>
      <c r="J5" s="308"/>
    </row>
    <row r="6" spans="1:10" ht="12.75">
      <c r="A6" s="894" t="s">
        <v>1707</v>
      </c>
      <c r="B6" s="964">
        <v>84785.3</v>
      </c>
      <c r="C6" s="965">
        <v>92263.2</v>
      </c>
      <c r="D6" s="966">
        <v>-8.104964926427854</v>
      </c>
      <c r="E6" s="308"/>
      <c r="I6" s="897"/>
      <c r="J6" s="308"/>
    </row>
    <row r="7" spans="1:10" ht="12.75">
      <c r="A7" s="894" t="s">
        <v>1708</v>
      </c>
      <c r="B7" s="964">
        <v>29401.2</v>
      </c>
      <c r="C7" s="965">
        <v>40151</v>
      </c>
      <c r="D7" s="966">
        <v>-26.773430300615175</v>
      </c>
      <c r="E7" s="308"/>
      <c r="I7" s="897"/>
      <c r="J7" s="308"/>
    </row>
    <row r="8" spans="1:5" ht="12.75">
      <c r="A8" s="894" t="s">
        <v>1709</v>
      </c>
      <c r="B8" s="964">
        <v>487.7</v>
      </c>
      <c r="C8" s="965">
        <v>119.9</v>
      </c>
      <c r="D8" s="966">
        <v>306.75562969140947</v>
      </c>
      <c r="E8" s="967"/>
    </row>
    <row r="9" spans="1:5" ht="12.75">
      <c r="A9" s="894" t="s">
        <v>1710</v>
      </c>
      <c r="B9" s="964"/>
      <c r="C9" s="965">
        <v>242.1</v>
      </c>
      <c r="D9" s="966">
        <v>-100</v>
      </c>
      <c r="E9" s="967"/>
    </row>
    <row r="10" spans="1:5" ht="12.75">
      <c r="A10" s="894" t="s">
        <v>1711</v>
      </c>
      <c r="B10" s="964">
        <v>4607.5</v>
      </c>
      <c r="C10" s="965">
        <v>4054</v>
      </c>
      <c r="D10" s="966">
        <v>13.653182042427233</v>
      </c>
      <c r="E10" s="967"/>
    </row>
    <row r="11" spans="1:5" ht="12.75">
      <c r="A11" s="894" t="s">
        <v>1712</v>
      </c>
      <c r="B11" s="964">
        <v>28984.2</v>
      </c>
      <c r="C11" s="965">
        <v>27819.3</v>
      </c>
      <c r="D11" s="966">
        <v>4.187380703324678</v>
      </c>
      <c r="E11" s="967"/>
    </row>
    <row r="12" spans="1:5" ht="12.75">
      <c r="A12" s="894" t="s">
        <v>1713</v>
      </c>
      <c r="B12" s="964"/>
      <c r="C12" s="965"/>
      <c r="D12" s="966"/>
      <c r="E12" s="967"/>
    </row>
    <row r="13" spans="1:5" ht="12.75">
      <c r="A13" s="894" t="s">
        <v>1714</v>
      </c>
      <c r="B13" s="964">
        <v>477</v>
      </c>
      <c r="C13" s="965">
        <v>477</v>
      </c>
      <c r="D13" s="966">
        <v>0</v>
      </c>
      <c r="E13" s="967"/>
    </row>
    <row r="14" spans="1:5" ht="12.75">
      <c r="A14" s="894" t="s">
        <v>1715</v>
      </c>
      <c r="B14" s="964">
        <v>700</v>
      </c>
      <c r="C14" s="965">
        <v>1210</v>
      </c>
      <c r="D14" s="966">
        <v>-42.14876033057852</v>
      </c>
      <c r="E14" s="967"/>
    </row>
    <row r="15" spans="1:5" ht="12.75">
      <c r="A15" s="894" t="s">
        <v>1716</v>
      </c>
      <c r="B15" s="968"/>
      <c r="C15" s="964"/>
      <c r="D15" s="966"/>
      <c r="E15" s="967"/>
    </row>
    <row r="16" spans="1:5" ht="12.75">
      <c r="A16" s="894" t="s">
        <v>1717</v>
      </c>
      <c r="B16" s="964">
        <v>21138</v>
      </c>
      <c r="C16" s="965">
        <v>20732.2</v>
      </c>
      <c r="D16" s="966">
        <v>1.9573417196438356</v>
      </c>
      <c r="E16" s="967"/>
    </row>
    <row r="17" spans="1:5" ht="12.75">
      <c r="A17" s="894" t="s">
        <v>1718</v>
      </c>
      <c r="B17" s="964">
        <v>34903.4</v>
      </c>
      <c r="C17" s="965">
        <v>32993.1</v>
      </c>
      <c r="D17" s="966">
        <v>5.789998514840988</v>
      </c>
      <c r="E17" s="967"/>
    </row>
    <row r="18" spans="1:5" ht="12.75">
      <c r="A18" s="894" t="s">
        <v>1719</v>
      </c>
      <c r="B18" s="964">
        <v>13765.6</v>
      </c>
      <c r="C18" s="965">
        <v>12260.9</v>
      </c>
      <c r="D18" s="966">
        <v>12.272345423256041</v>
      </c>
      <c r="E18" s="967"/>
    </row>
    <row r="19" spans="1:5" ht="12.75">
      <c r="A19" s="894" t="s">
        <v>1720</v>
      </c>
      <c r="B19" s="964">
        <v>1631.5</v>
      </c>
      <c r="C19" s="969">
        <v>1659.1</v>
      </c>
      <c r="D19" s="966">
        <v>-1.6635525284793005</v>
      </c>
      <c r="E19" s="967"/>
    </row>
    <row r="20" spans="1:5" ht="12.75">
      <c r="A20" s="894" t="s">
        <v>1721</v>
      </c>
      <c r="B20" s="964">
        <v>5.7</v>
      </c>
      <c r="C20" s="965"/>
      <c r="D20" s="966"/>
      <c r="E20" s="967"/>
    </row>
    <row r="21" spans="1:5" ht="12.75">
      <c r="A21" s="894" t="s">
        <v>1722</v>
      </c>
      <c r="B21" s="964">
        <v>4760.4</v>
      </c>
      <c r="C21" s="965">
        <v>4884.3</v>
      </c>
      <c r="D21" s="966">
        <v>-2.5366992199496394</v>
      </c>
      <c r="E21" s="967"/>
    </row>
    <row r="22" spans="1:5" ht="12.75">
      <c r="A22" s="894" t="s">
        <v>1723</v>
      </c>
      <c r="B22" s="964">
        <v>118618.5</v>
      </c>
      <c r="C22" s="965">
        <v>126688.3</v>
      </c>
      <c r="D22" s="966">
        <v>-6.36980684088428</v>
      </c>
      <c r="E22" s="967"/>
    </row>
    <row r="23" spans="1:5" ht="12.75">
      <c r="A23" s="894" t="s">
        <v>1724</v>
      </c>
      <c r="B23" s="964">
        <v>101104.2</v>
      </c>
      <c r="C23" s="965">
        <v>107886.5</v>
      </c>
      <c r="D23" s="966">
        <v>-6.286514068025198</v>
      </c>
      <c r="E23" s="967"/>
    </row>
    <row r="24" spans="1:10" ht="14.25">
      <c r="A24" s="894" t="s">
        <v>1725</v>
      </c>
      <c r="B24" s="964">
        <v>18895.3</v>
      </c>
      <c r="C24" s="965">
        <v>18489.9</v>
      </c>
      <c r="D24" s="966">
        <v>2.1925483642421</v>
      </c>
      <c r="E24" s="967"/>
      <c r="F24" s="970"/>
      <c r="G24" s="970"/>
      <c r="H24" s="970"/>
      <c r="I24" s="970"/>
      <c r="J24" s="971"/>
    </row>
    <row r="25" spans="1:10" ht="14.25">
      <c r="A25" s="894" t="s">
        <v>1726</v>
      </c>
      <c r="B25" s="964">
        <v>2500.6</v>
      </c>
      <c r="C25" s="965">
        <v>500.2</v>
      </c>
      <c r="D25" s="966">
        <v>399.92003198720505</v>
      </c>
      <c r="E25" s="967"/>
      <c r="F25" s="971"/>
      <c r="G25" s="970"/>
      <c r="H25" s="970"/>
      <c r="I25" s="970"/>
      <c r="J25" s="971"/>
    </row>
    <row r="26" spans="1:10" ht="14.25">
      <c r="A26" s="894" t="s">
        <v>1727</v>
      </c>
      <c r="B26" s="964"/>
      <c r="C26" s="965"/>
      <c r="D26" s="966"/>
      <c r="E26" s="967"/>
      <c r="F26" s="971"/>
      <c r="G26" s="970"/>
      <c r="H26" s="970"/>
      <c r="I26" s="970"/>
      <c r="J26" s="971"/>
    </row>
    <row r="27" spans="1:10" ht="14.25">
      <c r="A27" s="894" t="s">
        <v>1728</v>
      </c>
      <c r="B27" s="964">
        <v>103604.8</v>
      </c>
      <c r="C27" s="965">
        <v>108386.7</v>
      </c>
      <c r="D27" s="966">
        <v>-4.411888174471585</v>
      </c>
      <c r="E27" s="967"/>
      <c r="F27" s="971"/>
      <c r="G27" s="970"/>
      <c r="H27" s="970"/>
      <c r="I27" s="970"/>
      <c r="J27" s="971"/>
    </row>
    <row r="28" spans="1:10" ht="14.25">
      <c r="A28" s="894" t="s">
        <v>1729</v>
      </c>
      <c r="B28" s="964">
        <v>15013.7</v>
      </c>
      <c r="C28" s="965">
        <v>18301.6</v>
      </c>
      <c r="D28" s="966">
        <v>-17.965095947895264</v>
      </c>
      <c r="E28" s="967"/>
      <c r="F28" s="971"/>
      <c r="J28" s="308"/>
    </row>
    <row r="29" spans="1:10" ht="12.75">
      <c r="A29" s="894" t="s">
        <v>1730</v>
      </c>
      <c r="B29" s="964">
        <v>13204.2</v>
      </c>
      <c r="C29" s="965">
        <v>10204.2</v>
      </c>
      <c r="D29" s="966">
        <v>29.39965896395603</v>
      </c>
      <c r="E29" s="967"/>
      <c r="J29" s="308"/>
    </row>
    <row r="30" spans="1:10" ht="12.75">
      <c r="A30" s="894" t="s">
        <v>1731</v>
      </c>
      <c r="B30" s="964">
        <v>39.4</v>
      </c>
      <c r="C30" s="965">
        <v>39.4</v>
      </c>
      <c r="D30" s="966">
        <v>0</v>
      </c>
      <c r="E30" s="967"/>
      <c r="F30" s="897"/>
      <c r="J30" s="308"/>
    </row>
    <row r="31" spans="1:10" ht="12.75">
      <c r="A31" s="894" t="s">
        <v>1732</v>
      </c>
      <c r="B31" s="964">
        <v>90</v>
      </c>
      <c r="C31" s="965">
        <v>90</v>
      </c>
      <c r="D31" s="966">
        <v>0</v>
      </c>
      <c r="E31" s="967"/>
      <c r="F31" s="897"/>
      <c r="J31" s="308"/>
    </row>
    <row r="32" spans="1:10" ht="12.75">
      <c r="A32" s="894" t="s">
        <v>1733</v>
      </c>
      <c r="B32" s="964">
        <v>4114.8</v>
      </c>
      <c r="C32" s="965">
        <v>4514.8</v>
      </c>
      <c r="D32" s="966">
        <v>-8.859750155045631</v>
      </c>
      <c r="E32" s="967"/>
      <c r="F32" s="897"/>
      <c r="J32" s="308"/>
    </row>
    <row r="33" spans="1:10" ht="12.75">
      <c r="A33" s="894" t="s">
        <v>1734</v>
      </c>
      <c r="B33" s="964">
        <v>8960</v>
      </c>
      <c r="C33" s="965">
        <v>5560</v>
      </c>
      <c r="D33" s="966">
        <v>61.15107913669064</v>
      </c>
      <c r="E33" s="967"/>
      <c r="F33" s="897"/>
      <c r="J33" s="308"/>
    </row>
    <row r="34" spans="1:10" ht="12.75">
      <c r="A34" s="894" t="s">
        <v>1735</v>
      </c>
      <c r="B34" s="964"/>
      <c r="C34" s="965"/>
      <c r="D34" s="966"/>
      <c r="E34" s="967"/>
      <c r="F34" s="897"/>
      <c r="J34" s="308"/>
    </row>
    <row r="35" spans="1:10" ht="12.75">
      <c r="A35" s="894" t="s">
        <v>1736</v>
      </c>
      <c r="B35" s="964"/>
      <c r="C35" s="965"/>
      <c r="D35" s="966"/>
      <c r="E35" s="967"/>
      <c r="F35" s="897"/>
      <c r="J35" s="308"/>
    </row>
    <row r="36" spans="1:10" ht="12.75">
      <c r="A36" s="889" t="s">
        <v>1737</v>
      </c>
      <c r="B36" s="964"/>
      <c r="C36" s="965"/>
      <c r="D36" s="966"/>
      <c r="E36" s="967"/>
      <c r="F36" s="897"/>
      <c r="J36" s="308"/>
    </row>
    <row r="37" spans="1:10" ht="12.75">
      <c r="A37" s="894" t="s">
        <v>1738</v>
      </c>
      <c r="B37" s="964">
        <v>166356.7</v>
      </c>
      <c r="C37" s="965">
        <v>161434.9</v>
      </c>
      <c r="D37" s="966">
        <v>3.0487831317763465</v>
      </c>
      <c r="E37" s="967"/>
      <c r="F37" s="897"/>
      <c r="J37" s="308"/>
    </row>
    <row r="38" spans="1:10" ht="12.75">
      <c r="A38" s="894" t="s">
        <v>1318</v>
      </c>
      <c r="B38" s="964">
        <v>159850.7</v>
      </c>
      <c r="C38" s="965">
        <v>156726.6</v>
      </c>
      <c r="D38" s="966">
        <v>1.9933438229375184</v>
      </c>
      <c r="E38" s="967"/>
      <c r="F38" s="897"/>
      <c r="J38" s="308"/>
    </row>
    <row r="39" spans="1:10" ht="12.75">
      <c r="A39" s="894" t="s">
        <v>1739</v>
      </c>
      <c r="B39" s="964">
        <v>140195.2</v>
      </c>
      <c r="C39" s="965">
        <v>139925.5</v>
      </c>
      <c r="D39" s="966">
        <v>0.19274542524414073</v>
      </c>
      <c r="E39" s="967"/>
      <c r="F39" s="897"/>
      <c r="J39" s="308"/>
    </row>
    <row r="40" spans="1:10" ht="12.75">
      <c r="A40" s="894" t="s">
        <v>1740</v>
      </c>
      <c r="B40" s="964">
        <v>139819.3</v>
      </c>
      <c r="C40" s="965">
        <v>139904.2</v>
      </c>
      <c r="D40" s="966">
        <v>-0.06068438259896425</v>
      </c>
      <c r="E40" s="967"/>
      <c r="F40" s="897"/>
      <c r="J40" s="308"/>
    </row>
    <row r="41" spans="1:10" ht="12.75">
      <c r="A41" s="894" t="s">
        <v>1741</v>
      </c>
      <c r="B41" s="964">
        <v>743</v>
      </c>
      <c r="C41" s="965">
        <v>563.4</v>
      </c>
      <c r="D41" s="966">
        <v>31.877884274050416</v>
      </c>
      <c r="E41" s="967"/>
      <c r="F41" s="897"/>
      <c r="J41" s="308"/>
    </row>
    <row r="42" spans="1:10" ht="12.75">
      <c r="A42" s="894" t="s">
        <v>1742</v>
      </c>
      <c r="B42" s="964">
        <v>716.8</v>
      </c>
      <c r="C42" s="965">
        <v>556.4</v>
      </c>
      <c r="D42" s="966">
        <v>28.82818116462974</v>
      </c>
      <c r="E42" s="967"/>
      <c r="F42" s="897"/>
      <c r="J42" s="308"/>
    </row>
    <row r="43" spans="1:10" ht="12.75">
      <c r="A43" s="894" t="s">
        <v>1743</v>
      </c>
      <c r="B43" s="964">
        <v>6301.7</v>
      </c>
      <c r="C43" s="965">
        <v>4816.9</v>
      </c>
      <c r="D43" s="966">
        <v>30.824804334738104</v>
      </c>
      <c r="E43" s="967"/>
      <c r="F43" s="897"/>
      <c r="J43" s="308"/>
    </row>
    <row r="44" spans="1:10" ht="12.75">
      <c r="A44" s="894" t="s">
        <v>1744</v>
      </c>
      <c r="B44" s="964">
        <v>13542.3</v>
      </c>
      <c r="C44" s="965">
        <v>9140</v>
      </c>
      <c r="D44" s="966">
        <v>48.16520787746171</v>
      </c>
      <c r="E44" s="967"/>
      <c r="F44" s="897"/>
      <c r="J44" s="308"/>
    </row>
    <row r="45" spans="1:10" ht="12.75">
      <c r="A45" s="894" t="s">
        <v>1745</v>
      </c>
      <c r="B45" s="964">
        <v>7011.4</v>
      </c>
      <c r="C45" s="965">
        <v>7352.8</v>
      </c>
      <c r="D45" s="966">
        <v>-4.643129148079652</v>
      </c>
      <c r="E45" s="967"/>
      <c r="F45" s="897"/>
      <c r="J45" s="308"/>
    </row>
    <row r="46" spans="1:10" ht="12.75">
      <c r="A46" s="894" t="s">
        <v>1746</v>
      </c>
      <c r="B46" s="964">
        <v>70.7</v>
      </c>
      <c r="C46" s="965">
        <v>49.5</v>
      </c>
      <c r="D46" s="966">
        <v>42.82828282828285</v>
      </c>
      <c r="E46" s="967"/>
      <c r="F46" s="897"/>
      <c r="J46" s="308"/>
    </row>
    <row r="47" spans="1:10" ht="12.75">
      <c r="A47" s="894" t="s">
        <v>1747</v>
      </c>
      <c r="B47" s="964">
        <v>916</v>
      </c>
      <c r="C47" s="965">
        <v>479.3</v>
      </c>
      <c r="D47" s="966">
        <v>91.11203838931775</v>
      </c>
      <c r="E47" s="967"/>
      <c r="F47" s="897"/>
      <c r="J47" s="308"/>
    </row>
    <row r="48" spans="1:10" ht="12.75">
      <c r="A48" s="894" t="s">
        <v>1748</v>
      </c>
      <c r="B48" s="964">
        <v>97.2</v>
      </c>
      <c r="C48" s="965">
        <v>162.9</v>
      </c>
      <c r="D48" s="966">
        <v>-40.33149171270718</v>
      </c>
      <c r="E48" s="967"/>
      <c r="F48" s="897"/>
      <c r="J48" s="308"/>
    </row>
    <row r="49" spans="1:10" ht="12.75">
      <c r="A49" s="894" t="s">
        <v>1749</v>
      </c>
      <c r="B49" s="964">
        <v>551.6</v>
      </c>
      <c r="C49" s="965">
        <v>304.1</v>
      </c>
      <c r="D49" s="966">
        <v>81.38770141400855</v>
      </c>
      <c r="E49" s="967"/>
      <c r="F49" s="897"/>
      <c r="J49" s="308"/>
    </row>
    <row r="50" spans="1:10" ht="12.75">
      <c r="A50" s="894" t="s">
        <v>1750</v>
      </c>
      <c r="B50" s="964"/>
      <c r="C50" s="965"/>
      <c r="D50" s="966"/>
      <c r="E50" s="967"/>
      <c r="F50" s="897"/>
      <c r="J50" s="308"/>
    </row>
    <row r="51" spans="1:10" ht="12.75">
      <c r="A51" s="894" t="s">
        <v>1751</v>
      </c>
      <c r="B51" s="964"/>
      <c r="C51" s="965"/>
      <c r="D51" s="966"/>
      <c r="E51" s="967"/>
      <c r="F51" s="897"/>
      <c r="J51" s="308"/>
    </row>
    <row r="52" spans="1:10" ht="12.75">
      <c r="A52" s="894" t="s">
        <v>1752</v>
      </c>
      <c r="B52" s="964">
        <v>3.9</v>
      </c>
      <c r="C52" s="965"/>
      <c r="D52" s="966"/>
      <c r="E52" s="967"/>
      <c r="F52" s="897"/>
      <c r="J52" s="308"/>
    </row>
    <row r="53" spans="1:10" ht="12" customHeight="1">
      <c r="A53" s="894" t="s">
        <v>1753</v>
      </c>
      <c r="B53" s="964">
        <v>3962.1</v>
      </c>
      <c r="C53" s="965">
        <v>4110.8</v>
      </c>
      <c r="D53" s="966">
        <v>-3.6173007687068264</v>
      </c>
      <c r="E53" s="967"/>
      <c r="F53" s="897"/>
      <c r="J53" s="308"/>
    </row>
    <row r="54" spans="1:10" ht="14.25" customHeight="1">
      <c r="A54" s="894" t="s">
        <v>1754</v>
      </c>
      <c r="B54" s="964">
        <v>938.9</v>
      </c>
      <c r="C54" s="965">
        <v>673.7</v>
      </c>
      <c r="D54" s="966">
        <v>39.36470238978774</v>
      </c>
      <c r="E54" s="967"/>
      <c r="F54" s="897"/>
      <c r="J54" s="308"/>
    </row>
    <row r="55" spans="1:10" ht="12.75">
      <c r="A55" s="894" t="s">
        <v>1755</v>
      </c>
      <c r="B55" s="964">
        <v>82.7</v>
      </c>
      <c r="C55" s="965">
        <v>107.2</v>
      </c>
      <c r="D55" s="966">
        <v>-22.854477611940297</v>
      </c>
      <c r="E55" s="967"/>
      <c r="F55" s="897"/>
      <c r="J55" s="308"/>
    </row>
    <row r="56" spans="1:10" ht="12.75">
      <c r="A56" s="894" t="s">
        <v>254</v>
      </c>
      <c r="B56" s="964">
        <v>4822.2</v>
      </c>
      <c r="C56" s="965">
        <v>5339.4</v>
      </c>
      <c r="D56" s="966">
        <v>-9.686481627149107</v>
      </c>
      <c r="E56" s="967"/>
      <c r="F56" s="897"/>
      <c r="J56" s="308"/>
    </row>
    <row r="57" spans="1:10" ht="12.75">
      <c r="A57" s="894" t="s">
        <v>1756</v>
      </c>
      <c r="B57" s="964">
        <v>1510.3</v>
      </c>
      <c r="C57" s="965">
        <v>1464.1</v>
      </c>
      <c r="D57" s="966">
        <v>3.155522163786628</v>
      </c>
      <c r="E57" s="967"/>
      <c r="F57" s="897"/>
      <c r="J57" s="308"/>
    </row>
    <row r="58" spans="1:10" ht="12.75">
      <c r="A58" s="889" t="s">
        <v>1757</v>
      </c>
      <c r="B58" s="964"/>
      <c r="C58" s="965"/>
      <c r="D58" s="966"/>
      <c r="E58" s="967"/>
      <c r="F58" s="897"/>
      <c r="J58" s="308"/>
    </row>
    <row r="59" spans="1:10" ht="12.75">
      <c r="A59" s="894" t="s">
        <v>1758</v>
      </c>
      <c r="B59" s="964">
        <v>8830.2</v>
      </c>
      <c r="C59" s="965">
        <v>9035</v>
      </c>
      <c r="D59" s="966">
        <v>-2.2667404537908027</v>
      </c>
      <c r="E59" s="967"/>
      <c r="F59" s="897"/>
      <c r="J59" s="308"/>
    </row>
    <row r="60" spans="1:10" ht="12.75">
      <c r="A60" s="894" t="s">
        <v>1759</v>
      </c>
      <c r="B60" s="964">
        <v>1977.4</v>
      </c>
      <c r="C60" s="965">
        <v>1775.5</v>
      </c>
      <c r="D60" s="966">
        <v>11.371444663475089</v>
      </c>
      <c r="E60" s="967"/>
      <c r="F60" s="897"/>
      <c r="J60" s="308"/>
    </row>
    <row r="61" spans="1:10" ht="12.75">
      <c r="A61" s="894" t="s">
        <v>1760</v>
      </c>
      <c r="B61" s="964">
        <v>801.8</v>
      </c>
      <c r="C61" s="965">
        <v>422.5</v>
      </c>
      <c r="D61" s="966">
        <v>89.77514792899407</v>
      </c>
      <c r="E61" s="967"/>
      <c r="F61" s="897"/>
      <c r="J61" s="308"/>
    </row>
    <row r="62" spans="1:10" ht="12.75">
      <c r="A62" s="894" t="s">
        <v>1761</v>
      </c>
      <c r="B62" s="964">
        <v>2686.7</v>
      </c>
      <c r="C62" s="965">
        <v>2154.9</v>
      </c>
      <c r="D62" s="966">
        <v>24.678639380017614</v>
      </c>
      <c r="E62" s="967"/>
      <c r="F62" s="897"/>
      <c r="J62" s="308"/>
    </row>
    <row r="63" spans="1:10" ht="12.75">
      <c r="A63" s="889" t="s">
        <v>1762</v>
      </c>
      <c r="B63" s="964"/>
      <c r="C63" s="965"/>
      <c r="D63" s="966"/>
      <c r="E63" s="967"/>
      <c r="F63" s="897"/>
      <c r="J63" s="308"/>
    </row>
    <row r="64" spans="1:10" ht="13.5">
      <c r="A64" s="902" t="s">
        <v>1763</v>
      </c>
      <c r="B64" s="972">
        <v>1384</v>
      </c>
      <c r="C64" s="972">
        <v>1167</v>
      </c>
      <c r="D64" s="973">
        <v>18.59468723221937</v>
      </c>
      <c r="E64" s="967"/>
      <c r="F64" s="897"/>
      <c r="J64" s="308"/>
    </row>
    <row r="65" ht="12.75">
      <c r="J65" s="308"/>
    </row>
    <row r="66" ht="12.75">
      <c r="J66" s="308"/>
    </row>
    <row r="67" ht="12.75">
      <c r="J67" s="308"/>
    </row>
    <row r="68" ht="12.75">
      <c r="J68" s="308"/>
    </row>
    <row r="69" ht="12.75">
      <c r="J69" s="308"/>
    </row>
    <row r="70" ht="12.75">
      <c r="J70" s="308"/>
    </row>
    <row r="71" ht="12.75">
      <c r="J71" s="308"/>
    </row>
    <row r="72" ht="12.75">
      <c r="J72" s="308"/>
    </row>
    <row r="73" ht="12.75">
      <c r="J73" s="308"/>
    </row>
    <row r="74" ht="12.75">
      <c r="J74" s="308"/>
    </row>
    <row r="75" ht="12.75">
      <c r="J75" s="308"/>
    </row>
    <row r="76" ht="12.75">
      <c r="J76" s="308"/>
    </row>
    <row r="77" ht="12.75">
      <c r="J77" s="308"/>
    </row>
    <row r="78" ht="12.75">
      <c r="J78" s="308"/>
    </row>
    <row r="79" ht="12.75">
      <c r="J79" s="308"/>
    </row>
    <row r="80" ht="12.75">
      <c r="J80" s="308"/>
    </row>
    <row r="81" ht="12.75">
      <c r="J81" s="308"/>
    </row>
    <row r="82" ht="12.75">
      <c r="J82" s="308"/>
    </row>
    <row r="83" ht="12.75">
      <c r="J83" s="308"/>
    </row>
    <row r="84" ht="12.75">
      <c r="J84" s="308"/>
    </row>
  </sheetData>
  <sheetProtection/>
  <mergeCells count="1">
    <mergeCell ref="A1:D1"/>
  </mergeCells>
  <printOptions/>
  <pageMargins left="0.75" right="0.75" top="1" bottom="1" header="0.5" footer="0.5"/>
  <pageSetup orientation="portrait" paperSize="9"/>
</worksheet>
</file>

<file path=xl/worksheets/sheet94.xml><?xml version="1.0" encoding="utf-8"?>
<worksheet xmlns="http://schemas.openxmlformats.org/spreadsheetml/2006/main" xmlns:r="http://schemas.openxmlformats.org/officeDocument/2006/relationships">
  <sheetPr>
    <tabColor indexed="41"/>
  </sheetPr>
  <dimension ref="A1:J14"/>
  <sheetViews>
    <sheetView workbookViewId="0" topLeftCell="A1">
      <selection activeCell="H10" sqref="H10"/>
    </sheetView>
  </sheetViews>
  <sheetFormatPr defaultColWidth="9.00390625" defaultRowHeight="14.25"/>
  <cols>
    <col min="1" max="1" width="31.50390625" style="308" customWidth="1"/>
    <col min="2" max="2" width="14.75390625" style="308" customWidth="1"/>
    <col min="3" max="3" width="13.625" style="308" customWidth="1"/>
    <col min="4" max="4" width="15.00390625" style="308" customWidth="1"/>
    <col min="5" max="16384" width="9.00390625" style="308" customWidth="1"/>
  </cols>
  <sheetData>
    <row r="1" spans="1:4" ht="28.5" customHeight="1">
      <c r="A1" s="910" t="s">
        <v>88</v>
      </c>
      <c r="B1" s="910"/>
      <c r="C1" s="910"/>
      <c r="D1" s="910"/>
    </row>
    <row r="2" spans="1:4" ht="24.75" customHeight="1">
      <c r="A2" s="910"/>
      <c r="B2" s="910"/>
      <c r="C2" s="910"/>
      <c r="D2" s="913" t="s">
        <v>307</v>
      </c>
    </row>
    <row r="3" spans="1:4" ht="30.75" customHeight="1">
      <c r="A3" s="321" t="s">
        <v>155</v>
      </c>
      <c r="B3" s="310" t="s">
        <v>169</v>
      </c>
      <c r="C3" s="310" t="s">
        <v>168</v>
      </c>
      <c r="D3" s="96" t="s">
        <v>893</v>
      </c>
    </row>
    <row r="4" spans="1:4" ht="30.75" customHeight="1">
      <c r="A4" s="915" t="s">
        <v>1764</v>
      </c>
      <c r="B4" s="916">
        <v>83708.1</v>
      </c>
      <c r="C4" s="916">
        <v>72289.9</v>
      </c>
      <c r="D4" s="917">
        <v>15.795014241270238</v>
      </c>
    </row>
    <row r="5" spans="1:4" ht="30.75" customHeight="1">
      <c r="A5" s="326" t="s">
        <v>1765</v>
      </c>
      <c r="B5" s="921">
        <v>37158.4</v>
      </c>
      <c r="C5" s="921">
        <v>34622.9</v>
      </c>
      <c r="D5" s="922">
        <v>7.323187832330632</v>
      </c>
    </row>
    <row r="6" spans="1:10" s="908" customFormat="1" ht="35.25" customHeight="1">
      <c r="A6" s="923" t="s">
        <v>1766</v>
      </c>
      <c r="B6" s="921">
        <v>4155.6</v>
      </c>
      <c r="C6" s="921">
        <v>2991.5</v>
      </c>
      <c r="D6" s="922">
        <v>38.913588500752155</v>
      </c>
      <c r="E6" s="918"/>
      <c r="F6" s="919"/>
      <c r="G6" s="920"/>
      <c r="H6" s="914"/>
      <c r="I6" s="927"/>
      <c r="J6" s="909"/>
    </row>
    <row r="7" spans="1:4" ht="30.75" customHeight="1">
      <c r="A7" s="326" t="s">
        <v>1767</v>
      </c>
      <c r="B7" s="921">
        <v>27264</v>
      </c>
      <c r="C7" s="921">
        <v>27464.4</v>
      </c>
      <c r="D7" s="922">
        <v>-0.7296718661248747</v>
      </c>
    </row>
    <row r="8" spans="1:10" s="908" customFormat="1" ht="35.25" customHeight="1">
      <c r="A8" s="923" t="s">
        <v>1768</v>
      </c>
      <c r="B8" s="921">
        <v>40.7</v>
      </c>
      <c r="C8" s="921">
        <v>78.8</v>
      </c>
      <c r="D8" s="922">
        <v>-48.35025380710659</v>
      </c>
      <c r="E8" s="918"/>
      <c r="F8" s="919"/>
      <c r="G8" s="920"/>
      <c r="H8" s="914"/>
      <c r="I8" s="927"/>
      <c r="J8" s="909"/>
    </row>
    <row r="9" spans="1:4" ht="30.75" customHeight="1">
      <c r="A9" s="326" t="s">
        <v>1769</v>
      </c>
      <c r="B9" s="921">
        <v>1324</v>
      </c>
      <c r="C9" s="921">
        <v>859.1</v>
      </c>
      <c r="D9" s="922">
        <v>54.11477127226166</v>
      </c>
    </row>
    <row r="10" spans="1:4" ht="30.75" customHeight="1">
      <c r="A10" s="326" t="s">
        <v>1770</v>
      </c>
      <c r="B10" s="921">
        <v>17961.7</v>
      </c>
      <c r="C10" s="921">
        <v>9343.5</v>
      </c>
      <c r="D10" s="922">
        <v>92.23738427784022</v>
      </c>
    </row>
    <row r="11" spans="1:10" s="908" customFormat="1" ht="35.25" customHeight="1">
      <c r="A11" s="875" t="s">
        <v>1771</v>
      </c>
      <c r="B11" s="921">
        <v>25571</v>
      </c>
      <c r="C11" s="921">
        <v>23793.4</v>
      </c>
      <c r="D11" s="922">
        <v>7.470979347213927</v>
      </c>
      <c r="E11" s="918"/>
      <c r="F11" s="919"/>
      <c r="G11" s="920"/>
      <c r="H11" s="914"/>
      <c r="I11" s="927"/>
      <c r="J11" s="909"/>
    </row>
    <row r="12" spans="1:4" ht="30.75" customHeight="1">
      <c r="A12" s="314" t="s">
        <v>1772</v>
      </c>
      <c r="B12" s="921"/>
      <c r="C12" s="921"/>
      <c r="D12" s="951"/>
    </row>
    <row r="13" spans="1:4" ht="30.75" customHeight="1">
      <c r="A13" s="878" t="s">
        <v>1773</v>
      </c>
      <c r="B13" s="952">
        <v>19030</v>
      </c>
      <c r="C13" s="952">
        <v>19746.5</v>
      </c>
      <c r="D13" s="953">
        <v>-3.6284911250094893</v>
      </c>
    </row>
    <row r="14" ht="12.75">
      <c r="A14" s="89"/>
    </row>
  </sheetData>
  <sheetProtection/>
  <mergeCells count="1">
    <mergeCell ref="A1:D1"/>
  </mergeCells>
  <printOptions/>
  <pageMargins left="0.75" right="0.75" top="1" bottom="1" header="0.5" footer="0.5"/>
  <pageSetup orientation="portrait" paperSize="9"/>
</worksheet>
</file>

<file path=xl/worksheets/sheet95.xml><?xml version="1.0" encoding="utf-8"?>
<worksheet xmlns="http://schemas.openxmlformats.org/spreadsheetml/2006/main" xmlns:r="http://schemas.openxmlformats.org/officeDocument/2006/relationships">
  <sheetPr>
    <tabColor indexed="41"/>
  </sheetPr>
  <dimension ref="A1:D93"/>
  <sheetViews>
    <sheetView workbookViewId="0" topLeftCell="A1">
      <selection activeCell="G18" sqref="G18"/>
    </sheetView>
  </sheetViews>
  <sheetFormatPr defaultColWidth="9.00390625" defaultRowHeight="15" customHeight="1"/>
  <cols>
    <col min="1" max="1" width="40.625" style="308" customWidth="1"/>
    <col min="2" max="2" width="19.25390625" style="308" customWidth="1"/>
    <col min="3" max="3" width="15.50390625" style="308" customWidth="1"/>
    <col min="4" max="4" width="11.625" style="308" customWidth="1"/>
    <col min="5" max="16384" width="9.00390625" style="308" customWidth="1"/>
  </cols>
  <sheetData>
    <row r="1" spans="1:4" ht="28.5" customHeight="1">
      <c r="A1" s="944" t="s">
        <v>89</v>
      </c>
      <c r="B1" s="881"/>
      <c r="C1" s="881"/>
      <c r="D1" s="881"/>
    </row>
    <row r="2" spans="1:4" ht="19.5" customHeight="1">
      <c r="A2" s="883"/>
      <c r="B2" s="884"/>
      <c r="C2" s="885"/>
      <c r="D2" s="886" t="s">
        <v>307</v>
      </c>
    </row>
    <row r="3" spans="1:4" ht="30.75" customHeight="1">
      <c r="A3" s="887" t="s">
        <v>155</v>
      </c>
      <c r="B3" s="310" t="s">
        <v>169</v>
      </c>
      <c r="C3" s="310" t="s">
        <v>168</v>
      </c>
      <c r="D3" s="888" t="s">
        <v>893</v>
      </c>
    </row>
    <row r="4" spans="1:4" ht="18" customHeight="1">
      <c r="A4" s="889" t="s">
        <v>1705</v>
      </c>
      <c r="B4" s="890">
        <v>2057.1</v>
      </c>
      <c r="C4" s="890">
        <v>2375.9</v>
      </c>
      <c r="D4" s="945">
        <f aca="true" t="shared" si="0" ref="D4:D11">B4/C4*100-100</f>
        <v>-13.418073151226906</v>
      </c>
    </row>
    <row r="5" spans="1:4" ht="18" customHeight="1">
      <c r="A5" s="889" t="s">
        <v>1706</v>
      </c>
      <c r="B5" s="946"/>
      <c r="C5" s="946"/>
      <c r="D5" s="947"/>
    </row>
    <row r="6" spans="1:4" ht="18" customHeight="1">
      <c r="A6" s="894" t="s">
        <v>1707</v>
      </c>
      <c r="B6" s="895">
        <v>98191.1</v>
      </c>
      <c r="C6" s="895">
        <v>76737.3</v>
      </c>
      <c r="D6" s="947">
        <f t="shared" si="0"/>
        <v>27.957460061795246</v>
      </c>
    </row>
    <row r="7" spans="1:4" ht="18" customHeight="1">
      <c r="A7" s="894" t="s">
        <v>1774</v>
      </c>
      <c r="B7" s="895">
        <v>31131.5</v>
      </c>
      <c r="C7" s="895">
        <v>27478.4</v>
      </c>
      <c r="D7" s="947">
        <f t="shared" si="0"/>
        <v>13.294442180039596</v>
      </c>
    </row>
    <row r="8" spans="1:4" ht="18" customHeight="1">
      <c r="A8" s="894" t="s">
        <v>1775</v>
      </c>
      <c r="B8" s="895">
        <v>1070.8</v>
      </c>
      <c r="C8" s="895">
        <v>175</v>
      </c>
      <c r="D8" s="947">
        <f t="shared" si="0"/>
        <v>511.88571428571424</v>
      </c>
    </row>
    <row r="9" spans="1:4" ht="18" customHeight="1">
      <c r="A9" s="894" t="s">
        <v>1776</v>
      </c>
      <c r="B9" s="895"/>
      <c r="C9" s="895"/>
      <c r="D9" s="947"/>
    </row>
    <row r="10" spans="1:4" ht="18" customHeight="1">
      <c r="A10" s="894" t="s">
        <v>1777</v>
      </c>
      <c r="B10" s="895">
        <v>5296.2</v>
      </c>
      <c r="C10" s="895">
        <v>4428.7</v>
      </c>
      <c r="D10" s="947">
        <f t="shared" si="0"/>
        <v>19.58814098945514</v>
      </c>
    </row>
    <row r="11" spans="1:4" ht="18" customHeight="1">
      <c r="A11" s="894" t="s">
        <v>1778</v>
      </c>
      <c r="B11" s="895">
        <v>1684.6</v>
      </c>
      <c r="C11" s="895">
        <v>2105.7</v>
      </c>
      <c r="D11" s="947">
        <f t="shared" si="0"/>
        <v>-19.998100394168205</v>
      </c>
    </row>
    <row r="12" spans="1:4" ht="18" customHeight="1">
      <c r="A12" s="894" t="s">
        <v>1713</v>
      </c>
      <c r="B12" s="895"/>
      <c r="C12" s="895"/>
      <c r="D12" s="947"/>
    </row>
    <row r="13" spans="1:4" ht="18" customHeight="1">
      <c r="A13" s="894" t="s">
        <v>1714</v>
      </c>
      <c r="B13" s="895"/>
      <c r="C13" s="895"/>
      <c r="D13" s="947"/>
    </row>
    <row r="14" spans="1:4" ht="18" customHeight="1">
      <c r="A14" s="894" t="s">
        <v>1715</v>
      </c>
      <c r="B14" s="895">
        <v>41</v>
      </c>
      <c r="C14" s="895">
        <v>41</v>
      </c>
      <c r="D14" s="947">
        <f aca="true" t="shared" si="1" ref="D14:D25">B14/C14*100-100</f>
        <v>0</v>
      </c>
    </row>
    <row r="15" spans="1:4" ht="18" customHeight="1">
      <c r="A15" s="894" t="s">
        <v>1716</v>
      </c>
      <c r="B15" s="895"/>
      <c r="C15" s="895"/>
      <c r="D15" s="947"/>
    </row>
    <row r="16" spans="1:4" ht="18" customHeight="1">
      <c r="A16" s="894" t="s">
        <v>1717</v>
      </c>
      <c r="B16" s="895">
        <v>588609.2</v>
      </c>
      <c r="C16" s="895">
        <v>537652.8</v>
      </c>
      <c r="D16" s="947">
        <f t="shared" si="1"/>
        <v>9.477566191415704</v>
      </c>
    </row>
    <row r="17" spans="1:4" ht="18" customHeight="1">
      <c r="A17" s="894" t="s">
        <v>1718</v>
      </c>
      <c r="B17" s="895">
        <v>679948.6</v>
      </c>
      <c r="C17" s="895">
        <v>324392</v>
      </c>
      <c r="D17" s="947">
        <f t="shared" si="1"/>
        <v>109.6070803225727</v>
      </c>
    </row>
    <row r="18" spans="1:4" ht="18" customHeight="1">
      <c r="A18" s="894" t="s">
        <v>1719</v>
      </c>
      <c r="B18" s="895">
        <v>93110</v>
      </c>
      <c r="C18" s="895">
        <v>44613.6</v>
      </c>
      <c r="D18" s="947">
        <f t="shared" si="1"/>
        <v>108.70317571323542</v>
      </c>
    </row>
    <row r="19" spans="1:4" ht="18" customHeight="1">
      <c r="A19" s="894" t="s">
        <v>1779</v>
      </c>
      <c r="B19" s="895">
        <v>17232.6</v>
      </c>
      <c r="C19" s="895">
        <v>15411.1</v>
      </c>
      <c r="D19" s="947">
        <f t="shared" si="1"/>
        <v>11.819402897911232</v>
      </c>
    </row>
    <row r="20" spans="1:4" ht="18" customHeight="1">
      <c r="A20" s="894" t="s">
        <v>1721</v>
      </c>
      <c r="B20" s="895">
        <v>7583.8</v>
      </c>
      <c r="C20" s="895">
        <v>263651.5</v>
      </c>
      <c r="D20" s="947">
        <f t="shared" si="1"/>
        <v>-97.12355135472394</v>
      </c>
    </row>
    <row r="21" spans="1:4" ht="18" customHeight="1">
      <c r="A21" s="894" t="s">
        <v>1722</v>
      </c>
      <c r="B21" s="895">
        <v>19053.2</v>
      </c>
      <c r="C21" s="895">
        <v>16265.6</v>
      </c>
      <c r="D21" s="947">
        <f t="shared" si="1"/>
        <v>17.138009049773757</v>
      </c>
    </row>
    <row r="22" spans="1:4" ht="18" customHeight="1">
      <c r="A22" s="894" t="s">
        <v>1723</v>
      </c>
      <c r="B22" s="895">
        <v>712391.9</v>
      </c>
      <c r="C22" s="895">
        <v>638759</v>
      </c>
      <c r="D22" s="947">
        <f t="shared" si="1"/>
        <v>11.527493154695279</v>
      </c>
    </row>
    <row r="23" spans="1:4" ht="18" customHeight="1">
      <c r="A23" s="894" t="s">
        <v>1724</v>
      </c>
      <c r="B23" s="895">
        <v>183594.9</v>
      </c>
      <c r="C23" s="895">
        <v>160721.2</v>
      </c>
      <c r="D23" s="947">
        <f t="shared" si="1"/>
        <v>14.231912155957005</v>
      </c>
    </row>
    <row r="24" spans="1:4" ht="18" customHeight="1">
      <c r="A24" s="894" t="s">
        <v>1780</v>
      </c>
      <c r="B24" s="895">
        <v>18473.7</v>
      </c>
      <c r="C24" s="895">
        <v>5839.7</v>
      </c>
      <c r="D24" s="947">
        <f t="shared" si="1"/>
        <v>216.34673014024696</v>
      </c>
    </row>
    <row r="25" spans="1:4" ht="18" customHeight="1">
      <c r="A25" s="894" t="s">
        <v>1726</v>
      </c>
      <c r="B25" s="895">
        <v>95622.4</v>
      </c>
      <c r="C25" s="895">
        <v>366547.1</v>
      </c>
      <c r="D25" s="947">
        <f t="shared" si="1"/>
        <v>-73.91265679090081</v>
      </c>
    </row>
    <row r="26" spans="1:4" ht="18" customHeight="1">
      <c r="A26" s="894" t="s">
        <v>1781</v>
      </c>
      <c r="B26" s="895"/>
      <c r="C26" s="895"/>
      <c r="D26" s="947"/>
    </row>
    <row r="27" spans="1:4" ht="18" customHeight="1">
      <c r="A27" s="894" t="s">
        <v>1728</v>
      </c>
      <c r="B27" s="895">
        <v>280117.3</v>
      </c>
      <c r="C27" s="895">
        <v>527268.3</v>
      </c>
      <c r="D27" s="947">
        <f aca="true" t="shared" si="2" ref="D27:D33">B27/C27*100-100</f>
        <v>-46.87385909602379</v>
      </c>
    </row>
    <row r="28" spans="1:4" ht="18" customHeight="1">
      <c r="A28" s="894" t="s">
        <v>1729</v>
      </c>
      <c r="B28" s="895">
        <v>432274.6</v>
      </c>
      <c r="C28" s="895">
        <v>111490.7</v>
      </c>
      <c r="D28" s="947">
        <f t="shared" si="2"/>
        <v>287.7225634066339</v>
      </c>
    </row>
    <row r="29" spans="1:4" ht="18" customHeight="1">
      <c r="A29" s="894" t="s">
        <v>1782</v>
      </c>
      <c r="B29" s="895">
        <v>412384.5</v>
      </c>
      <c r="C29" s="895">
        <v>148655.7</v>
      </c>
      <c r="D29" s="947">
        <f t="shared" si="2"/>
        <v>177.40914071912476</v>
      </c>
    </row>
    <row r="30" spans="1:4" ht="18" customHeight="1">
      <c r="A30" s="894" t="s">
        <v>1783</v>
      </c>
      <c r="B30" s="895">
        <v>308076.4</v>
      </c>
      <c r="C30" s="895">
        <v>120388.3</v>
      </c>
      <c r="D30" s="947">
        <f t="shared" si="2"/>
        <v>155.90227621787167</v>
      </c>
    </row>
    <row r="31" spans="1:4" ht="18" customHeight="1">
      <c r="A31" s="894" t="s">
        <v>1784</v>
      </c>
      <c r="B31" s="895">
        <v>50</v>
      </c>
      <c r="C31" s="895">
        <v>50</v>
      </c>
      <c r="D31" s="947">
        <f t="shared" si="2"/>
        <v>0</v>
      </c>
    </row>
    <row r="32" spans="1:4" ht="18" customHeight="1">
      <c r="A32" s="894" t="s">
        <v>1785</v>
      </c>
      <c r="B32" s="895">
        <v>102745.1</v>
      </c>
      <c r="C32" s="895">
        <v>26608.2</v>
      </c>
      <c r="D32" s="947">
        <f t="shared" si="2"/>
        <v>286.1407385693132</v>
      </c>
    </row>
    <row r="33" spans="1:4" ht="18" customHeight="1">
      <c r="A33" s="894" t="s">
        <v>1786</v>
      </c>
      <c r="B33" s="895">
        <v>1503</v>
      </c>
      <c r="C33" s="895">
        <v>1599.2</v>
      </c>
      <c r="D33" s="947">
        <f t="shared" si="2"/>
        <v>-6.015507753876932</v>
      </c>
    </row>
    <row r="34" spans="1:4" ht="18" customHeight="1">
      <c r="A34" s="894" t="s">
        <v>1787</v>
      </c>
      <c r="B34" s="895"/>
      <c r="C34" s="895"/>
      <c r="D34" s="947"/>
    </row>
    <row r="35" spans="1:4" ht="18" customHeight="1">
      <c r="A35" s="894" t="s">
        <v>1788</v>
      </c>
      <c r="B35" s="895">
        <v>10</v>
      </c>
      <c r="C35" s="895">
        <v>10</v>
      </c>
      <c r="D35" s="947">
        <f aca="true" t="shared" si="3" ref="D35:D51">B35/C35*100-100</f>
        <v>0</v>
      </c>
    </row>
    <row r="36" spans="1:4" ht="18" customHeight="1">
      <c r="A36" s="889" t="s">
        <v>1737</v>
      </c>
      <c r="B36" s="946"/>
      <c r="C36" s="946"/>
      <c r="D36" s="947"/>
    </row>
    <row r="37" spans="1:4" ht="18" customHeight="1">
      <c r="A37" s="894" t="s">
        <v>1738</v>
      </c>
      <c r="B37" s="895">
        <v>62574.9</v>
      </c>
      <c r="C37" s="895">
        <v>57886.2</v>
      </c>
      <c r="D37" s="947">
        <f t="shared" si="3"/>
        <v>8.099857997242864</v>
      </c>
    </row>
    <row r="38" spans="1:4" ht="18" customHeight="1">
      <c r="A38" s="894" t="s">
        <v>1789</v>
      </c>
      <c r="B38" s="895">
        <v>61993.5</v>
      </c>
      <c r="C38" s="895">
        <v>57567.9</v>
      </c>
      <c r="D38" s="947">
        <f t="shared" si="3"/>
        <v>7.687617578546366</v>
      </c>
    </row>
    <row r="39" spans="1:4" ht="18" customHeight="1">
      <c r="A39" s="894" t="s">
        <v>1739</v>
      </c>
      <c r="B39" s="895">
        <v>32879.7</v>
      </c>
      <c r="C39" s="895">
        <v>30928.4</v>
      </c>
      <c r="D39" s="947">
        <f t="shared" si="3"/>
        <v>6.30908808732427</v>
      </c>
    </row>
    <row r="40" spans="1:4" ht="18" customHeight="1">
      <c r="A40" s="894" t="s">
        <v>1790</v>
      </c>
      <c r="B40" s="895">
        <v>32604.9</v>
      </c>
      <c r="C40" s="895">
        <v>30777</v>
      </c>
      <c r="D40" s="947">
        <f t="shared" si="3"/>
        <v>5.939175358222059</v>
      </c>
    </row>
    <row r="41" spans="1:4" ht="18" customHeight="1">
      <c r="A41" s="894" t="s">
        <v>1741</v>
      </c>
      <c r="B41" s="895">
        <v>1036.3</v>
      </c>
      <c r="C41" s="895">
        <v>935.9</v>
      </c>
      <c r="D41" s="947">
        <f t="shared" si="3"/>
        <v>10.727641842077148</v>
      </c>
    </row>
    <row r="42" spans="1:4" ht="18" customHeight="1">
      <c r="A42" s="894" t="s">
        <v>1791</v>
      </c>
      <c r="B42" s="895">
        <v>944.7</v>
      </c>
      <c r="C42" s="895">
        <v>929.4</v>
      </c>
      <c r="D42" s="947">
        <f t="shared" si="3"/>
        <v>1.6462233699160862</v>
      </c>
    </row>
    <row r="43" spans="1:4" ht="18" customHeight="1">
      <c r="A43" s="894" t="s">
        <v>1743</v>
      </c>
      <c r="B43" s="895">
        <v>279.1</v>
      </c>
      <c r="C43" s="895">
        <v>158.1</v>
      </c>
      <c r="D43" s="947">
        <f t="shared" si="3"/>
        <v>76.53383934218851</v>
      </c>
    </row>
    <row r="44" spans="1:4" ht="18" customHeight="1">
      <c r="A44" s="894" t="s">
        <v>1744</v>
      </c>
      <c r="B44" s="895">
        <v>14602.7</v>
      </c>
      <c r="C44" s="895">
        <v>15069</v>
      </c>
      <c r="D44" s="947">
        <f t="shared" si="3"/>
        <v>-3.094432278187</v>
      </c>
    </row>
    <row r="45" spans="1:4" ht="18" customHeight="1">
      <c r="A45" s="894" t="s">
        <v>1745</v>
      </c>
      <c r="B45" s="895">
        <v>32454.5</v>
      </c>
      <c r="C45" s="895">
        <v>28248.3</v>
      </c>
      <c r="D45" s="947">
        <f t="shared" si="3"/>
        <v>14.890099581213747</v>
      </c>
    </row>
    <row r="46" spans="1:4" ht="18" customHeight="1">
      <c r="A46" s="894" t="s">
        <v>1792</v>
      </c>
      <c r="B46" s="895">
        <v>132.2</v>
      </c>
      <c r="C46" s="895">
        <v>66.8</v>
      </c>
      <c r="D46" s="947">
        <f t="shared" si="3"/>
        <v>97.90419161676647</v>
      </c>
    </row>
    <row r="47" spans="1:4" ht="18" customHeight="1">
      <c r="A47" s="894" t="s">
        <v>1747</v>
      </c>
      <c r="B47" s="895">
        <v>4818.7</v>
      </c>
      <c r="C47" s="895">
        <v>5590.8</v>
      </c>
      <c r="D47" s="947">
        <f t="shared" si="3"/>
        <v>-13.810188166273178</v>
      </c>
    </row>
    <row r="48" spans="1:4" ht="18" customHeight="1">
      <c r="A48" s="894" t="s">
        <v>1793</v>
      </c>
      <c r="B48" s="895">
        <v>246.3</v>
      </c>
      <c r="C48" s="895">
        <v>135.8</v>
      </c>
      <c r="D48" s="947">
        <f t="shared" si="3"/>
        <v>81.36966126656847</v>
      </c>
    </row>
    <row r="49" spans="1:4" ht="18" customHeight="1">
      <c r="A49" s="894" t="s">
        <v>1794</v>
      </c>
      <c r="B49" s="895">
        <v>4913.6</v>
      </c>
      <c r="C49" s="895">
        <v>5122</v>
      </c>
      <c r="D49" s="947">
        <f t="shared" si="3"/>
        <v>-4.068723155017565</v>
      </c>
    </row>
    <row r="50" spans="1:4" ht="18" customHeight="1">
      <c r="A50" s="894" t="s">
        <v>1750</v>
      </c>
      <c r="B50" s="895">
        <v>3.1</v>
      </c>
      <c r="C50" s="895">
        <v>4.1</v>
      </c>
      <c r="D50" s="947">
        <f t="shared" si="3"/>
        <v>-24.39024390243901</v>
      </c>
    </row>
    <row r="51" spans="1:4" ht="18" customHeight="1">
      <c r="A51" s="894" t="s">
        <v>1751</v>
      </c>
      <c r="B51" s="895"/>
      <c r="C51" s="895"/>
      <c r="D51" s="947"/>
    </row>
    <row r="52" spans="1:4" ht="18" customHeight="1">
      <c r="A52" s="894" t="s">
        <v>1752</v>
      </c>
      <c r="B52" s="895">
        <v>14.6</v>
      </c>
      <c r="C52" s="895">
        <v>17</v>
      </c>
      <c r="D52" s="947">
        <f aca="true" t="shared" si="4" ref="D52:D55">B52/C52*100-100</f>
        <v>-14.117647058823536</v>
      </c>
    </row>
    <row r="53" spans="1:4" ht="18" customHeight="1">
      <c r="A53" s="894" t="s">
        <v>1753</v>
      </c>
      <c r="B53" s="895">
        <v>-23153.6</v>
      </c>
      <c r="C53" s="895">
        <v>-22888.6</v>
      </c>
      <c r="D53" s="947"/>
    </row>
    <row r="54" spans="1:4" ht="18" customHeight="1">
      <c r="A54" s="894" t="s">
        <v>1754</v>
      </c>
      <c r="B54" s="895">
        <v>4439.3</v>
      </c>
      <c r="C54" s="895">
        <v>1307.8</v>
      </c>
      <c r="D54" s="947">
        <f t="shared" si="4"/>
        <v>239.44792781770917</v>
      </c>
    </row>
    <row r="55" spans="1:4" ht="18" customHeight="1">
      <c r="A55" s="894" t="s">
        <v>1755</v>
      </c>
      <c r="B55" s="895">
        <v>135.4</v>
      </c>
      <c r="C55" s="895">
        <v>87.1</v>
      </c>
      <c r="D55" s="947">
        <f t="shared" si="4"/>
        <v>55.45350172215845</v>
      </c>
    </row>
    <row r="56" spans="1:4" ht="18" customHeight="1">
      <c r="A56" s="894" t="s">
        <v>254</v>
      </c>
      <c r="B56" s="895">
        <v>-18849.9</v>
      </c>
      <c r="C56" s="895">
        <v>-18217.2</v>
      </c>
      <c r="D56" s="947"/>
    </row>
    <row r="57" spans="1:4" ht="18" customHeight="1">
      <c r="A57" s="894" t="s">
        <v>1756</v>
      </c>
      <c r="B57" s="895">
        <v>63.9</v>
      </c>
      <c r="C57" s="895">
        <v>44.4</v>
      </c>
      <c r="D57" s="947">
        <f aca="true" t="shared" si="5" ref="D57:D62">B57/C57*100-100</f>
        <v>43.91891891891893</v>
      </c>
    </row>
    <row r="58" spans="1:4" ht="18" customHeight="1">
      <c r="A58" s="889" t="s">
        <v>1757</v>
      </c>
      <c r="B58" s="946"/>
      <c r="C58" s="946"/>
      <c r="D58" s="947"/>
    </row>
    <row r="59" spans="1:4" ht="15" customHeight="1">
      <c r="A59" s="894" t="s">
        <v>1758</v>
      </c>
      <c r="B59" s="895">
        <v>23306.2</v>
      </c>
      <c r="C59" s="895">
        <v>22048.2</v>
      </c>
      <c r="D59" s="947">
        <f t="shared" si="5"/>
        <v>5.7056811893941415</v>
      </c>
    </row>
    <row r="60" spans="1:4" ht="18" customHeight="1">
      <c r="A60" s="894" t="s">
        <v>1795</v>
      </c>
      <c r="B60" s="895">
        <v>3289.6</v>
      </c>
      <c r="C60" s="895">
        <v>3659.9</v>
      </c>
      <c r="D60" s="947">
        <f t="shared" si="5"/>
        <v>-10.117762780403837</v>
      </c>
    </row>
    <row r="61" spans="1:4" ht="15" customHeight="1">
      <c r="A61" s="894" t="s">
        <v>1796</v>
      </c>
      <c r="B61" s="895">
        <v>851.4</v>
      </c>
      <c r="C61" s="895">
        <v>890.1</v>
      </c>
      <c r="D61" s="947">
        <f t="shared" si="5"/>
        <v>-4.34782608695653</v>
      </c>
    </row>
    <row r="62" spans="1:4" ht="15" customHeight="1">
      <c r="A62" s="894" t="s">
        <v>1761</v>
      </c>
      <c r="B62" s="895">
        <v>1321</v>
      </c>
      <c r="C62" s="895">
        <v>979.8</v>
      </c>
      <c r="D62" s="947">
        <f t="shared" si="5"/>
        <v>34.823433353745656</v>
      </c>
    </row>
    <row r="63" spans="1:4" ht="15" customHeight="1">
      <c r="A63" s="889" t="s">
        <v>1762</v>
      </c>
      <c r="B63" s="946"/>
      <c r="C63" s="946"/>
      <c r="D63" s="947"/>
    </row>
    <row r="64" spans="1:4" ht="15" customHeight="1">
      <c r="A64" s="948" t="s">
        <v>1797</v>
      </c>
      <c r="B64" s="949">
        <v>2441</v>
      </c>
      <c r="C64" s="949">
        <v>2916</v>
      </c>
      <c r="D64" s="950">
        <f>B64/C64*100-100</f>
        <v>-16.28943758573388</v>
      </c>
    </row>
    <row r="65" spans="1:4" ht="15" customHeight="1">
      <c r="A65" s="89"/>
      <c r="B65" s="89"/>
      <c r="C65" s="89"/>
      <c r="D65" s="89"/>
    </row>
    <row r="66" spans="1:4" ht="15" customHeight="1">
      <c r="A66" s="89"/>
      <c r="B66" s="89"/>
      <c r="C66" s="89"/>
      <c r="D66" s="89"/>
    </row>
    <row r="67" spans="1:4" ht="15" customHeight="1">
      <c r="A67" s="89"/>
      <c r="B67" s="89"/>
      <c r="C67" s="89"/>
      <c r="D67" s="89"/>
    </row>
    <row r="68" spans="1:4" ht="15" customHeight="1">
      <c r="A68" s="89"/>
      <c r="B68" s="89"/>
      <c r="C68" s="89"/>
      <c r="D68" s="89"/>
    </row>
    <row r="69" spans="1:4" ht="15" customHeight="1">
      <c r="A69" s="89"/>
      <c r="B69" s="89"/>
      <c r="C69" s="89"/>
      <c r="D69" s="89"/>
    </row>
    <row r="70" spans="1:4" ht="15" customHeight="1">
      <c r="A70" s="89"/>
      <c r="B70" s="89"/>
      <c r="C70" s="89"/>
      <c r="D70" s="89"/>
    </row>
    <row r="71" spans="1:4" ht="15" customHeight="1">
      <c r="A71" s="89"/>
      <c r="B71" s="89"/>
      <c r="C71" s="89"/>
      <c r="D71" s="89"/>
    </row>
    <row r="72" spans="1:4" ht="15" customHeight="1">
      <c r="A72" s="89"/>
      <c r="B72" s="89"/>
      <c r="C72" s="89"/>
      <c r="D72" s="89"/>
    </row>
    <row r="73" spans="1:4" ht="15" customHeight="1">
      <c r="A73" s="89"/>
      <c r="B73" s="89"/>
      <c r="C73" s="89"/>
      <c r="D73" s="89"/>
    </row>
    <row r="74" spans="1:4" ht="15" customHeight="1">
      <c r="A74" s="89"/>
      <c r="B74" s="89"/>
      <c r="C74" s="89"/>
      <c r="D74" s="89"/>
    </row>
    <row r="75" spans="1:4" ht="15" customHeight="1">
      <c r="A75" s="89"/>
      <c r="B75" s="89"/>
      <c r="C75" s="89"/>
      <c r="D75" s="89"/>
    </row>
    <row r="76" spans="1:4" ht="15" customHeight="1">
      <c r="A76" s="89"/>
      <c r="B76" s="89"/>
      <c r="C76" s="89"/>
      <c r="D76" s="89"/>
    </row>
    <row r="77" spans="1:4" ht="15" customHeight="1">
      <c r="A77" s="89"/>
      <c r="B77" s="89"/>
      <c r="C77" s="89"/>
      <c r="D77" s="89"/>
    </row>
    <row r="78" spans="1:4" ht="15" customHeight="1">
      <c r="A78" s="89"/>
      <c r="B78" s="89"/>
      <c r="C78" s="89"/>
      <c r="D78" s="89"/>
    </row>
    <row r="79" spans="1:4" ht="15" customHeight="1">
      <c r="A79" s="89"/>
      <c r="B79" s="89"/>
      <c r="C79" s="89"/>
      <c r="D79" s="89"/>
    </row>
    <row r="80" spans="1:4" ht="15" customHeight="1">
      <c r="A80" s="89"/>
      <c r="B80" s="89"/>
      <c r="C80" s="89"/>
      <c r="D80" s="89"/>
    </row>
    <row r="81" spans="1:4" ht="15" customHeight="1">
      <c r="A81" s="89"/>
      <c r="B81" s="89"/>
      <c r="C81" s="89"/>
      <c r="D81" s="89"/>
    </row>
    <row r="82" spans="1:4" ht="15" customHeight="1">
      <c r="A82" s="89"/>
      <c r="B82" s="89"/>
      <c r="C82" s="89"/>
      <c r="D82" s="89"/>
    </row>
    <row r="83" spans="1:4" ht="15" customHeight="1">
      <c r="A83" s="89"/>
      <c r="B83" s="89"/>
      <c r="C83" s="89"/>
      <c r="D83" s="89"/>
    </row>
    <row r="84" spans="1:4" ht="15" customHeight="1">
      <c r="A84" s="89"/>
      <c r="B84" s="89"/>
      <c r="C84" s="89"/>
      <c r="D84" s="89"/>
    </row>
    <row r="85" spans="1:4" ht="15" customHeight="1">
      <c r="A85" s="89"/>
      <c r="B85" s="89"/>
      <c r="C85" s="89"/>
      <c r="D85" s="89"/>
    </row>
    <row r="86" spans="1:4" ht="15" customHeight="1">
      <c r="A86" s="89"/>
      <c r="B86" s="89"/>
      <c r="C86" s="89"/>
      <c r="D86" s="89"/>
    </row>
    <row r="87" spans="1:4" ht="15" customHeight="1">
      <c r="A87" s="89"/>
      <c r="B87" s="89"/>
      <c r="C87" s="89"/>
      <c r="D87" s="89"/>
    </row>
    <row r="88" spans="1:4" ht="15" customHeight="1">
      <c r="A88" s="89"/>
      <c r="B88" s="89"/>
      <c r="C88" s="89"/>
      <c r="D88" s="89"/>
    </row>
    <row r="89" spans="1:4" ht="15" customHeight="1">
      <c r="A89" s="89"/>
      <c r="B89" s="89"/>
      <c r="C89" s="89"/>
      <c r="D89" s="89"/>
    </row>
    <row r="90" spans="1:4" ht="15" customHeight="1">
      <c r="A90" s="89"/>
      <c r="B90" s="89"/>
      <c r="C90" s="89"/>
      <c r="D90" s="89"/>
    </row>
    <row r="91" spans="1:4" ht="15" customHeight="1">
      <c r="A91" s="89"/>
      <c r="B91" s="89"/>
      <c r="C91" s="89"/>
      <c r="D91" s="89"/>
    </row>
    <row r="92" spans="1:4" ht="15" customHeight="1">
      <c r="A92" s="89"/>
      <c r="B92" s="89"/>
      <c r="C92" s="89"/>
      <c r="D92" s="89"/>
    </row>
    <row r="93" spans="1:4" ht="15" customHeight="1">
      <c r="A93" s="89"/>
      <c r="B93" s="89"/>
      <c r="C93" s="89"/>
      <c r="D93" s="89"/>
    </row>
  </sheetData>
  <sheetProtection/>
  <mergeCells count="1">
    <mergeCell ref="A1:D1"/>
  </mergeCells>
  <printOptions/>
  <pageMargins left="0.75" right="0.75" top="1" bottom="1" header="0.5" footer="0.5"/>
  <pageSetup orientation="portrait" paperSize="9"/>
</worksheet>
</file>

<file path=xl/worksheets/sheet96.xml><?xml version="1.0" encoding="utf-8"?>
<worksheet xmlns="http://schemas.openxmlformats.org/spreadsheetml/2006/main" xmlns:r="http://schemas.openxmlformats.org/officeDocument/2006/relationships">
  <sheetPr>
    <tabColor indexed="41"/>
  </sheetPr>
  <dimension ref="A1:E11"/>
  <sheetViews>
    <sheetView workbookViewId="0" topLeftCell="A1">
      <selection activeCell="M6" sqref="M6"/>
    </sheetView>
  </sheetViews>
  <sheetFormatPr defaultColWidth="9.00390625" defaultRowHeight="14.25"/>
  <cols>
    <col min="1" max="1" width="21.875" style="308" bestFit="1" customWidth="1"/>
    <col min="2" max="4" width="9.00390625" style="308" customWidth="1"/>
    <col min="5" max="5" width="14.625" style="308" customWidth="1"/>
    <col min="6" max="16384" width="9.00390625" style="308" customWidth="1"/>
  </cols>
  <sheetData>
    <row r="1" spans="1:5" s="928" customFormat="1" ht="28.5" customHeight="1">
      <c r="A1" s="929" t="s">
        <v>90</v>
      </c>
      <c r="B1" s="929"/>
      <c r="C1" s="929"/>
      <c r="D1" s="929"/>
      <c r="E1" s="929"/>
    </row>
    <row r="2" ht="13.5">
      <c r="A2" s="930"/>
    </row>
    <row r="3" spans="1:5" ht="25.5" customHeight="1">
      <c r="A3" s="931" t="s">
        <v>155</v>
      </c>
      <c r="B3" s="932" t="s">
        <v>156</v>
      </c>
      <c r="C3" s="310" t="s">
        <v>169</v>
      </c>
      <c r="D3" s="310" t="s">
        <v>168</v>
      </c>
      <c r="E3" s="751" t="s">
        <v>210</v>
      </c>
    </row>
    <row r="4" spans="1:5" ht="42" customHeight="1">
      <c r="A4" s="933" t="s">
        <v>1798</v>
      </c>
      <c r="B4" s="934" t="s">
        <v>281</v>
      </c>
      <c r="C4" s="935">
        <v>6660</v>
      </c>
      <c r="D4" s="935">
        <v>6111</v>
      </c>
      <c r="E4" s="936">
        <v>8.983799705449186</v>
      </c>
    </row>
    <row r="5" spans="1:5" ht="42" customHeight="1">
      <c r="A5" s="937" t="s">
        <v>1799</v>
      </c>
      <c r="B5" s="938" t="s">
        <v>1095</v>
      </c>
      <c r="C5" s="935">
        <v>483737</v>
      </c>
      <c r="D5" s="935">
        <v>484640</v>
      </c>
      <c r="E5" s="936">
        <v>-0.18632386926378786</v>
      </c>
    </row>
    <row r="6" spans="1:5" ht="42" customHeight="1">
      <c r="A6" s="937" t="s">
        <v>1800</v>
      </c>
      <c r="B6" s="938" t="s">
        <v>281</v>
      </c>
      <c r="C6" s="935">
        <v>1</v>
      </c>
      <c r="D6" s="935">
        <v>3</v>
      </c>
      <c r="E6" s="936">
        <v>-66.66666666666667</v>
      </c>
    </row>
    <row r="7" spans="1:5" ht="42" customHeight="1">
      <c r="A7" s="937" t="s">
        <v>1238</v>
      </c>
      <c r="B7" s="938" t="s">
        <v>217</v>
      </c>
      <c r="C7" s="935">
        <v>62574.9</v>
      </c>
      <c r="D7" s="935">
        <v>57937.4</v>
      </c>
      <c r="E7" s="936">
        <v>980.0432881006052</v>
      </c>
    </row>
    <row r="8" spans="1:5" ht="42" customHeight="1">
      <c r="A8" s="937" t="s">
        <v>1801</v>
      </c>
      <c r="B8" s="938" t="s">
        <v>217</v>
      </c>
      <c r="C8" s="935">
        <v>29493.7</v>
      </c>
      <c r="D8" s="935">
        <v>21628</v>
      </c>
      <c r="E8" s="936">
        <v>1263.6813390049936</v>
      </c>
    </row>
    <row r="9" spans="1:5" ht="42" customHeight="1">
      <c r="A9" s="937" t="s">
        <v>1802</v>
      </c>
      <c r="B9" s="938" t="s">
        <v>217</v>
      </c>
      <c r="C9" s="935">
        <v>29437.1</v>
      </c>
      <c r="D9" s="935">
        <v>21458.2</v>
      </c>
      <c r="E9" s="936">
        <v>1271.8345434379398</v>
      </c>
    </row>
    <row r="10" spans="1:5" ht="42" customHeight="1">
      <c r="A10" s="937" t="s">
        <v>1803</v>
      </c>
      <c r="B10" s="938" t="s">
        <v>217</v>
      </c>
      <c r="C10" s="939">
        <v>56.6</v>
      </c>
      <c r="D10" s="939">
        <v>169.8</v>
      </c>
      <c r="E10" s="936">
        <v>233.33333333333331</v>
      </c>
    </row>
    <row r="11" spans="1:5" ht="42" customHeight="1">
      <c r="A11" s="940" t="s">
        <v>1804</v>
      </c>
      <c r="B11" s="941" t="s">
        <v>217</v>
      </c>
      <c r="C11" s="942"/>
      <c r="D11" s="942"/>
      <c r="E11" s="943"/>
    </row>
  </sheetData>
  <sheetProtection/>
  <mergeCells count="1">
    <mergeCell ref="A1:E1"/>
  </mergeCells>
  <printOptions/>
  <pageMargins left="0.75" right="0.75" top="1" bottom="1" header="0.5" footer="0.5"/>
  <pageSetup horizontalDpi="600" verticalDpi="600" orientation="portrait" paperSize="9"/>
</worksheet>
</file>

<file path=xl/worksheets/sheet97.xml><?xml version="1.0" encoding="utf-8"?>
<worksheet xmlns="http://schemas.openxmlformats.org/spreadsheetml/2006/main" xmlns:r="http://schemas.openxmlformats.org/officeDocument/2006/relationships">
  <sheetPr>
    <tabColor indexed="41"/>
  </sheetPr>
  <dimension ref="A1:J14"/>
  <sheetViews>
    <sheetView workbookViewId="0" topLeftCell="A1">
      <selection activeCell="G9" sqref="G9"/>
    </sheetView>
  </sheetViews>
  <sheetFormatPr defaultColWidth="9.00390625" defaultRowHeight="14.25"/>
  <cols>
    <col min="1" max="1" width="26.75390625" style="908" customWidth="1"/>
    <col min="2" max="2" width="15.625" style="908" customWidth="1"/>
    <col min="3" max="3" width="14.00390625" style="908" customWidth="1"/>
    <col min="4" max="4" width="12.25390625" style="908" customWidth="1"/>
    <col min="5" max="5" width="13.00390625" style="909" bestFit="1" customWidth="1"/>
    <col min="6" max="6" width="9.00390625" style="908" customWidth="1"/>
    <col min="7" max="7" width="10.25390625" style="908" customWidth="1"/>
    <col min="8" max="8" width="11.25390625" style="908" customWidth="1"/>
    <col min="9" max="9" width="13.875" style="908" bestFit="1" customWidth="1"/>
    <col min="10" max="10" width="12.75390625" style="908" bestFit="1" customWidth="1"/>
    <col min="11" max="16384" width="9.00390625" style="908" customWidth="1"/>
  </cols>
  <sheetData>
    <row r="1" spans="1:8" ht="46.5" customHeight="1">
      <c r="A1" s="910" t="s">
        <v>91</v>
      </c>
      <c r="B1" s="910"/>
      <c r="C1" s="910"/>
      <c r="D1" s="910"/>
      <c r="E1" s="911"/>
      <c r="F1" s="912"/>
      <c r="G1" s="912"/>
      <c r="H1" s="912"/>
    </row>
    <row r="2" spans="1:8" ht="25.5" customHeight="1">
      <c r="A2" s="910"/>
      <c r="B2" s="910"/>
      <c r="C2" s="910"/>
      <c r="D2" s="913" t="s">
        <v>307</v>
      </c>
      <c r="E2" s="911"/>
      <c r="F2" s="912"/>
      <c r="G2" s="912"/>
      <c r="H2" s="912"/>
    </row>
    <row r="3" spans="1:10" ht="33.75" customHeight="1">
      <c r="A3" s="321" t="s">
        <v>155</v>
      </c>
      <c r="B3" s="310" t="s">
        <v>169</v>
      </c>
      <c r="C3" s="310" t="s">
        <v>168</v>
      </c>
      <c r="D3" s="96" t="s">
        <v>893</v>
      </c>
      <c r="G3" s="914"/>
      <c r="H3" s="909"/>
      <c r="I3" s="909"/>
      <c r="J3" s="909"/>
    </row>
    <row r="4" spans="1:10" ht="35.25" customHeight="1">
      <c r="A4" s="915" t="s">
        <v>1764</v>
      </c>
      <c r="B4" s="916">
        <v>16439.6</v>
      </c>
      <c r="C4" s="916">
        <v>16334.6</v>
      </c>
      <c r="D4" s="917">
        <v>0.6428072924956609</v>
      </c>
      <c r="E4" s="918"/>
      <c r="F4" s="919"/>
      <c r="G4" s="920"/>
      <c r="H4" s="914"/>
      <c r="I4" s="927"/>
      <c r="J4" s="909"/>
    </row>
    <row r="5" spans="1:10" ht="35.25" customHeight="1">
      <c r="A5" s="326" t="s">
        <v>1765</v>
      </c>
      <c r="B5" s="921">
        <v>1244.9</v>
      </c>
      <c r="C5" s="921">
        <v>1048.7</v>
      </c>
      <c r="D5" s="922">
        <v>18.708877658052828</v>
      </c>
      <c r="E5" s="918"/>
      <c r="F5" s="919"/>
      <c r="G5" s="920"/>
      <c r="H5" s="914"/>
      <c r="I5" s="927"/>
      <c r="J5" s="909"/>
    </row>
    <row r="6" spans="1:10" ht="35.25" customHeight="1">
      <c r="A6" s="923" t="s">
        <v>1766</v>
      </c>
      <c r="B6" s="921">
        <v>81.5</v>
      </c>
      <c r="C6" s="921">
        <v>33.7</v>
      </c>
      <c r="D6" s="922">
        <v>141.83976261127594</v>
      </c>
      <c r="E6" s="918"/>
      <c r="F6" s="919"/>
      <c r="G6" s="920"/>
      <c r="H6" s="914"/>
      <c r="I6" s="927"/>
      <c r="J6" s="909"/>
    </row>
    <row r="7" spans="1:10" ht="35.25" customHeight="1">
      <c r="A7" s="326" t="s">
        <v>1767</v>
      </c>
      <c r="B7" s="921">
        <v>14850.6</v>
      </c>
      <c r="C7" s="921">
        <v>14399.4</v>
      </c>
      <c r="D7" s="922">
        <v>3.1334638943289406</v>
      </c>
      <c r="E7" s="918"/>
      <c r="F7" s="919"/>
      <c r="G7" s="920"/>
      <c r="H7" s="914"/>
      <c r="I7" s="927"/>
      <c r="J7" s="909"/>
    </row>
    <row r="8" spans="1:10" ht="35.25" customHeight="1">
      <c r="A8" s="923" t="s">
        <v>1768</v>
      </c>
      <c r="B8" s="921">
        <v>332.8</v>
      </c>
      <c r="C8" s="921">
        <v>98.5</v>
      </c>
      <c r="D8" s="922">
        <v>237.86802030456852</v>
      </c>
      <c r="E8" s="918"/>
      <c r="F8" s="919"/>
      <c r="G8" s="920"/>
      <c r="H8" s="914"/>
      <c r="I8" s="927"/>
      <c r="J8" s="909"/>
    </row>
    <row r="9" spans="1:10" ht="35.25" customHeight="1">
      <c r="A9" s="326" t="s">
        <v>1769</v>
      </c>
      <c r="B9" s="921">
        <v>164.5</v>
      </c>
      <c r="C9" s="921">
        <v>364</v>
      </c>
      <c r="D9" s="922">
        <v>-54.80769230769231</v>
      </c>
      <c r="E9" s="918"/>
      <c r="F9" s="919"/>
      <c r="G9" s="920"/>
      <c r="H9" s="914"/>
      <c r="I9" s="927"/>
      <c r="J9" s="909"/>
    </row>
    <row r="10" spans="1:10" ht="35.25" customHeight="1">
      <c r="A10" s="326" t="s">
        <v>1770</v>
      </c>
      <c r="B10" s="921">
        <v>179.6</v>
      </c>
      <c r="C10" s="921">
        <v>522.5</v>
      </c>
      <c r="D10" s="922">
        <v>-65.6267942583732</v>
      </c>
      <c r="E10" s="918"/>
      <c r="F10" s="919"/>
      <c r="G10" s="920"/>
      <c r="H10" s="914"/>
      <c r="I10" s="927"/>
      <c r="J10" s="909"/>
    </row>
    <row r="11" spans="1:10" ht="36.75" customHeight="1">
      <c r="A11" s="875" t="s">
        <v>1805</v>
      </c>
      <c r="B11" s="921">
        <v>6734.7</v>
      </c>
      <c r="C11" s="921">
        <v>4873</v>
      </c>
      <c r="D11" s="922">
        <v>38.20439154524934</v>
      </c>
      <c r="E11" s="918"/>
      <c r="F11" s="919"/>
      <c r="G11" s="920"/>
      <c r="H11" s="914"/>
      <c r="I11" s="927"/>
      <c r="J11" s="909"/>
    </row>
    <row r="12" spans="1:10" ht="35.25" customHeight="1">
      <c r="A12" s="314" t="s">
        <v>1772</v>
      </c>
      <c r="B12" s="921"/>
      <c r="C12" s="921"/>
      <c r="D12" s="922"/>
      <c r="E12" s="918"/>
      <c r="F12" s="919"/>
      <c r="G12" s="920"/>
      <c r="H12" s="914"/>
      <c r="I12" s="927"/>
      <c r="J12" s="909"/>
    </row>
    <row r="13" spans="1:10" ht="35.25" customHeight="1">
      <c r="A13" s="878" t="s">
        <v>1773</v>
      </c>
      <c r="B13" s="924">
        <v>7572.2</v>
      </c>
      <c r="C13" s="924">
        <v>6150.6</v>
      </c>
      <c r="D13" s="925">
        <v>23.113192208890183</v>
      </c>
      <c r="E13" s="918"/>
      <c r="F13" s="919"/>
      <c r="G13" s="920"/>
      <c r="H13" s="914"/>
      <c r="I13" s="927"/>
      <c r="J13" s="909"/>
    </row>
    <row r="14" spans="1:8" ht="14.25">
      <c r="A14" s="926"/>
      <c r="G14" s="909"/>
      <c r="H14" s="909"/>
    </row>
  </sheetData>
  <sheetProtection/>
  <mergeCells count="1">
    <mergeCell ref="A1:D1"/>
  </mergeCells>
  <printOptions/>
  <pageMargins left="0.75" right="0.75" top="1" bottom="1" header="0.5" footer="0.5"/>
  <pageSetup horizontalDpi="600" verticalDpi="600" orientation="portrait" paperSize="9"/>
</worksheet>
</file>

<file path=xl/worksheets/sheet98.xml><?xml version="1.0" encoding="utf-8"?>
<worksheet xmlns="http://schemas.openxmlformats.org/spreadsheetml/2006/main" xmlns:r="http://schemas.openxmlformats.org/officeDocument/2006/relationships">
  <sheetPr>
    <tabColor indexed="41"/>
  </sheetPr>
  <dimension ref="A1:E154"/>
  <sheetViews>
    <sheetView workbookViewId="0" topLeftCell="A1">
      <selection activeCell="G16" sqref="G16"/>
    </sheetView>
  </sheetViews>
  <sheetFormatPr defaultColWidth="9.00390625" defaultRowHeight="15" customHeight="1"/>
  <cols>
    <col min="1" max="1" width="38.125" style="308" customWidth="1"/>
    <col min="2" max="2" width="15.50390625" style="308" customWidth="1"/>
    <col min="3" max="3" width="15.125" style="308" customWidth="1"/>
    <col min="4" max="4" width="16.625" style="308" customWidth="1"/>
    <col min="5" max="5" width="9.50390625" style="308" bestFit="1" customWidth="1"/>
    <col min="6" max="16384" width="9.00390625" style="308" customWidth="1"/>
  </cols>
  <sheetData>
    <row r="1" spans="1:4" ht="28.5" customHeight="1">
      <c r="A1" s="881" t="s">
        <v>92</v>
      </c>
      <c r="B1" s="881"/>
      <c r="C1" s="881"/>
      <c r="D1" s="882"/>
    </row>
    <row r="2" spans="1:4" ht="19.5" customHeight="1">
      <c r="A2" s="883"/>
      <c r="B2" s="884"/>
      <c r="C2" s="885"/>
      <c r="D2" s="886" t="s">
        <v>307</v>
      </c>
    </row>
    <row r="3" spans="1:4" ht="30.75" customHeight="1">
      <c r="A3" s="887" t="s">
        <v>155</v>
      </c>
      <c r="B3" s="310" t="s">
        <v>169</v>
      </c>
      <c r="C3" s="310" t="s">
        <v>168</v>
      </c>
      <c r="D3" s="888" t="s">
        <v>893</v>
      </c>
    </row>
    <row r="4" spans="1:4" ht="18" customHeight="1">
      <c r="A4" s="889" t="s">
        <v>1705</v>
      </c>
      <c r="B4" s="890">
        <v>1362.1</v>
      </c>
      <c r="C4" s="890">
        <v>1401.5</v>
      </c>
      <c r="D4" s="891">
        <f aca="true" t="shared" si="0" ref="D4:D11">B4/C4*100-100</f>
        <v>-2.8112736353906485</v>
      </c>
    </row>
    <row r="5" spans="1:4" ht="18" customHeight="1">
      <c r="A5" s="889" t="s">
        <v>1706</v>
      </c>
      <c r="B5" s="892"/>
      <c r="C5" s="892"/>
      <c r="D5" s="893"/>
    </row>
    <row r="6" spans="1:4" ht="18" customHeight="1">
      <c r="A6" s="894" t="s">
        <v>1707</v>
      </c>
      <c r="B6" s="895">
        <v>13116.4</v>
      </c>
      <c r="C6" s="895">
        <v>6340</v>
      </c>
      <c r="D6" s="893">
        <f t="shared" si="0"/>
        <v>106.88328075709776</v>
      </c>
    </row>
    <row r="7" spans="1:4" ht="18" customHeight="1">
      <c r="A7" s="894" t="s">
        <v>1774</v>
      </c>
      <c r="B7" s="895">
        <v>2945.7</v>
      </c>
      <c r="C7" s="895">
        <v>2838.6</v>
      </c>
      <c r="D7" s="893">
        <f t="shared" si="0"/>
        <v>3.77298668357642</v>
      </c>
    </row>
    <row r="8" spans="1:4" ht="18" customHeight="1">
      <c r="A8" s="894" t="s">
        <v>1775</v>
      </c>
      <c r="B8" s="895">
        <v>721.7</v>
      </c>
      <c r="C8" s="895">
        <v>380.6</v>
      </c>
      <c r="D8" s="893">
        <f t="shared" si="0"/>
        <v>89.62165002627432</v>
      </c>
    </row>
    <row r="9" spans="1:4" ht="18" customHeight="1">
      <c r="A9" s="894" t="s">
        <v>1776</v>
      </c>
      <c r="B9" s="895">
        <v>200</v>
      </c>
      <c r="C9" s="895">
        <v>10</v>
      </c>
      <c r="D9" s="893">
        <f t="shared" si="0"/>
        <v>1900</v>
      </c>
    </row>
    <row r="10" spans="1:4" ht="18" customHeight="1">
      <c r="A10" s="894" t="s">
        <v>1777</v>
      </c>
      <c r="B10" s="895">
        <v>752</v>
      </c>
      <c r="C10" s="895">
        <v>222.7</v>
      </c>
      <c r="D10" s="893">
        <f t="shared" si="0"/>
        <v>237.67400089806915</v>
      </c>
    </row>
    <row r="11" spans="1:4" ht="18" customHeight="1">
      <c r="A11" s="894" t="s">
        <v>1778</v>
      </c>
      <c r="B11" s="895">
        <v>1271.5</v>
      </c>
      <c r="C11" s="895">
        <v>1384</v>
      </c>
      <c r="D11" s="893">
        <f t="shared" si="0"/>
        <v>-8.128612716763001</v>
      </c>
    </row>
    <row r="12" spans="1:4" ht="18" customHeight="1">
      <c r="A12" s="894" t="s">
        <v>1713</v>
      </c>
      <c r="B12" s="895"/>
      <c r="C12" s="895"/>
      <c r="D12" s="893"/>
    </row>
    <row r="13" spans="1:4" ht="18" customHeight="1">
      <c r="A13" s="894" t="s">
        <v>1714</v>
      </c>
      <c r="B13" s="895">
        <v>250</v>
      </c>
      <c r="C13" s="895">
        <v>250</v>
      </c>
      <c r="D13" s="893">
        <f aca="true" t="shared" si="1" ref="D13:D25">B13/C13*100-100</f>
        <v>0</v>
      </c>
    </row>
    <row r="14" spans="1:4" ht="18" customHeight="1">
      <c r="A14" s="894" t="s">
        <v>1715</v>
      </c>
      <c r="B14" s="895"/>
      <c r="C14" s="895"/>
      <c r="D14" s="893"/>
    </row>
    <row r="15" spans="1:4" ht="18" customHeight="1">
      <c r="A15" s="894" t="s">
        <v>1716</v>
      </c>
      <c r="B15" s="895"/>
      <c r="C15" s="895"/>
      <c r="D15" s="893"/>
    </row>
    <row r="16" spans="1:4" ht="18" customHeight="1">
      <c r="A16" s="894" t="s">
        <v>1717</v>
      </c>
      <c r="B16" s="895">
        <v>2184.5</v>
      </c>
      <c r="C16" s="895">
        <v>5559</v>
      </c>
      <c r="D16" s="893">
        <f t="shared" si="1"/>
        <v>-60.703363914373085</v>
      </c>
    </row>
    <row r="17" spans="1:4" ht="18" customHeight="1">
      <c r="A17" s="894" t="s">
        <v>1718</v>
      </c>
      <c r="B17" s="895">
        <v>5925.3</v>
      </c>
      <c r="C17" s="895">
        <v>9788.2</v>
      </c>
      <c r="D17" s="893">
        <f t="shared" si="1"/>
        <v>-39.464865858891315</v>
      </c>
    </row>
    <row r="18" spans="1:4" ht="18" customHeight="1">
      <c r="A18" s="894" t="s">
        <v>1719</v>
      </c>
      <c r="B18" s="895">
        <v>3769.9</v>
      </c>
      <c r="C18" s="895">
        <v>4258.3</v>
      </c>
      <c r="D18" s="893">
        <f t="shared" si="1"/>
        <v>-11.469365709320627</v>
      </c>
    </row>
    <row r="19" spans="1:4" ht="18" customHeight="1">
      <c r="A19" s="894" t="s">
        <v>1720</v>
      </c>
      <c r="B19" s="895">
        <v>403.4</v>
      </c>
      <c r="C19" s="895">
        <v>358.8</v>
      </c>
      <c r="D19" s="893">
        <f t="shared" si="1"/>
        <v>12.430323299888514</v>
      </c>
    </row>
    <row r="20" spans="1:4" ht="18" customHeight="1">
      <c r="A20" s="894" t="s">
        <v>1721</v>
      </c>
      <c r="B20" s="895">
        <v>156.5</v>
      </c>
      <c r="C20" s="895">
        <v>57.1</v>
      </c>
      <c r="D20" s="893">
        <f t="shared" si="1"/>
        <v>174.08056042031524</v>
      </c>
    </row>
    <row r="21" spans="1:4" ht="18" customHeight="1">
      <c r="A21" s="894" t="s">
        <v>1722</v>
      </c>
      <c r="B21" s="895">
        <v>120.1</v>
      </c>
      <c r="C21" s="895">
        <v>9.1</v>
      </c>
      <c r="D21" s="893">
        <f t="shared" si="1"/>
        <v>1219.7802197802198</v>
      </c>
    </row>
    <row r="22" spans="1:4" ht="18" customHeight="1">
      <c r="A22" s="894" t="s">
        <v>1723</v>
      </c>
      <c r="B22" s="895">
        <v>17988.5</v>
      </c>
      <c r="C22" s="895">
        <v>15701.8</v>
      </c>
      <c r="D22" s="893">
        <f t="shared" si="1"/>
        <v>14.563298475334037</v>
      </c>
    </row>
    <row r="23" spans="1:4" ht="18" customHeight="1">
      <c r="A23" s="894" t="s">
        <v>1724</v>
      </c>
      <c r="B23" s="895">
        <v>12889.1</v>
      </c>
      <c r="C23" s="895">
        <v>11022.4</v>
      </c>
      <c r="D23" s="893">
        <f t="shared" si="1"/>
        <v>16.935513136884907</v>
      </c>
    </row>
    <row r="24" spans="1:4" ht="18" customHeight="1">
      <c r="A24" s="894" t="s">
        <v>1780</v>
      </c>
      <c r="B24" s="895">
        <v>1812.4</v>
      </c>
      <c r="C24" s="895">
        <v>2558</v>
      </c>
      <c r="D24" s="893">
        <f t="shared" si="1"/>
        <v>-29.14777169663799</v>
      </c>
    </row>
    <row r="25" spans="1:4" ht="18" customHeight="1">
      <c r="A25" s="894" t="s">
        <v>1726</v>
      </c>
      <c r="B25" s="895">
        <v>3460.9</v>
      </c>
      <c r="C25" s="895">
        <v>1764.7</v>
      </c>
      <c r="D25" s="893">
        <f t="shared" si="1"/>
        <v>96.11832039440131</v>
      </c>
    </row>
    <row r="26" spans="1:4" ht="18" customHeight="1">
      <c r="A26" s="894" t="s">
        <v>1781</v>
      </c>
      <c r="B26" s="895"/>
      <c r="C26" s="895"/>
      <c r="D26" s="893"/>
    </row>
    <row r="27" spans="1:4" ht="18" customHeight="1">
      <c r="A27" s="894" t="s">
        <v>1728</v>
      </c>
      <c r="B27" s="895">
        <v>16350</v>
      </c>
      <c r="C27" s="895">
        <v>12787.1</v>
      </c>
      <c r="D27" s="893">
        <f aca="true" t="shared" si="2" ref="D27:D29">B27/C27*100-100</f>
        <v>27.86323716870909</v>
      </c>
    </row>
    <row r="28" spans="1:4" ht="18" customHeight="1">
      <c r="A28" s="894" t="s">
        <v>1729</v>
      </c>
      <c r="B28" s="895">
        <v>1638.5</v>
      </c>
      <c r="C28" s="895">
        <v>2914.7</v>
      </c>
      <c r="D28" s="893">
        <f t="shared" si="2"/>
        <v>-43.78495213915669</v>
      </c>
    </row>
    <row r="29" spans="1:4" ht="18" customHeight="1">
      <c r="A29" s="894" t="s">
        <v>1782</v>
      </c>
      <c r="B29" s="895">
        <v>5926</v>
      </c>
      <c r="C29" s="895">
        <v>4327.5</v>
      </c>
      <c r="D29" s="893">
        <f t="shared" si="2"/>
        <v>36.93818601964182</v>
      </c>
    </row>
    <row r="30" spans="1:4" ht="18" customHeight="1">
      <c r="A30" s="894" t="s">
        <v>1783</v>
      </c>
      <c r="B30" s="895"/>
      <c r="C30" s="895"/>
      <c r="D30" s="893"/>
    </row>
    <row r="31" spans="1:4" ht="18" customHeight="1">
      <c r="A31" s="894" t="s">
        <v>1784</v>
      </c>
      <c r="B31" s="895"/>
      <c r="C31" s="895"/>
      <c r="D31" s="893"/>
    </row>
    <row r="32" spans="1:4" ht="18" customHeight="1">
      <c r="A32" s="894" t="s">
        <v>1785</v>
      </c>
      <c r="B32" s="895">
        <v>50</v>
      </c>
      <c r="C32" s="895">
        <v>50</v>
      </c>
      <c r="D32" s="893">
        <f aca="true" t="shared" si="3" ref="D32:D42">B32/C32*100-100</f>
        <v>0</v>
      </c>
    </row>
    <row r="33" spans="1:4" ht="18" customHeight="1">
      <c r="A33" s="894" t="s">
        <v>1786</v>
      </c>
      <c r="B33" s="895">
        <v>5876</v>
      </c>
      <c r="C33" s="895">
        <v>4277.5</v>
      </c>
      <c r="D33" s="893">
        <f t="shared" si="3"/>
        <v>37.3699590882525</v>
      </c>
    </row>
    <row r="34" spans="1:4" ht="18" customHeight="1">
      <c r="A34" s="894" t="s">
        <v>1787</v>
      </c>
      <c r="B34" s="895"/>
      <c r="C34" s="895"/>
      <c r="D34" s="893"/>
    </row>
    <row r="35" spans="1:4" ht="18" customHeight="1">
      <c r="A35" s="894" t="s">
        <v>1788</v>
      </c>
      <c r="B35" s="895"/>
      <c r="C35" s="895"/>
      <c r="D35" s="893"/>
    </row>
    <row r="36" spans="1:4" ht="18" customHeight="1">
      <c r="A36" s="889" t="s">
        <v>1737</v>
      </c>
      <c r="B36" s="892"/>
      <c r="C36" s="892"/>
      <c r="D36" s="893"/>
    </row>
    <row r="37" spans="1:4" ht="18" customHeight="1">
      <c r="A37" s="894" t="s">
        <v>1738</v>
      </c>
      <c r="B37" s="895">
        <v>15693.5</v>
      </c>
      <c r="C37" s="895">
        <v>15859.2</v>
      </c>
      <c r="D37" s="893">
        <f t="shared" si="3"/>
        <v>-1.0448194108151796</v>
      </c>
    </row>
    <row r="38" spans="1:4" ht="18" customHeight="1">
      <c r="A38" s="894" t="s">
        <v>1789</v>
      </c>
      <c r="B38" s="895">
        <v>15693.2</v>
      </c>
      <c r="C38" s="895">
        <v>15859.2</v>
      </c>
      <c r="D38" s="893">
        <f t="shared" si="3"/>
        <v>-1.0467110573042788</v>
      </c>
    </row>
    <row r="39" spans="1:4" ht="18" customHeight="1">
      <c r="A39" s="894" t="s">
        <v>1739</v>
      </c>
      <c r="B39" s="895">
        <v>8721.2</v>
      </c>
      <c r="C39" s="895">
        <v>8407.7</v>
      </c>
      <c r="D39" s="893">
        <f t="shared" si="3"/>
        <v>3.728724859355111</v>
      </c>
    </row>
    <row r="40" spans="1:4" ht="18" customHeight="1">
      <c r="A40" s="894" t="s">
        <v>1790</v>
      </c>
      <c r="B40" s="895">
        <v>8721.2</v>
      </c>
      <c r="C40" s="895">
        <v>8407.7</v>
      </c>
      <c r="D40" s="893">
        <f t="shared" si="3"/>
        <v>3.728724859355111</v>
      </c>
    </row>
    <row r="41" spans="1:4" ht="18" customHeight="1">
      <c r="A41" s="894" t="s">
        <v>1741</v>
      </c>
      <c r="B41" s="895">
        <v>155.3</v>
      </c>
      <c r="C41" s="895">
        <v>363.5</v>
      </c>
      <c r="D41" s="893">
        <f t="shared" si="3"/>
        <v>-57.27647867950481</v>
      </c>
    </row>
    <row r="42" spans="1:4" ht="18" customHeight="1">
      <c r="A42" s="894" t="s">
        <v>1791</v>
      </c>
      <c r="B42" s="895">
        <v>155.3</v>
      </c>
      <c r="C42" s="895">
        <v>363.5</v>
      </c>
      <c r="D42" s="893">
        <f t="shared" si="3"/>
        <v>-57.27647867950481</v>
      </c>
    </row>
    <row r="43" spans="1:4" ht="18" customHeight="1">
      <c r="A43" s="894" t="s">
        <v>1743</v>
      </c>
      <c r="B43" s="895">
        <v>0.3</v>
      </c>
      <c r="C43" s="895"/>
      <c r="D43" s="893"/>
    </row>
    <row r="44" spans="1:4" ht="18" customHeight="1">
      <c r="A44" s="894" t="s">
        <v>1744</v>
      </c>
      <c r="B44" s="895">
        <v>4435</v>
      </c>
      <c r="C44" s="895">
        <v>4884.8</v>
      </c>
      <c r="D44" s="893">
        <f aca="true" t="shared" si="4" ref="D44:D49">B44/C44*100-100</f>
        <v>-9.208155912217492</v>
      </c>
    </row>
    <row r="45" spans="1:4" ht="18" customHeight="1">
      <c r="A45" s="894" t="s">
        <v>1745</v>
      </c>
      <c r="B45" s="895">
        <v>3352.4</v>
      </c>
      <c r="C45" s="895">
        <v>2618.5</v>
      </c>
      <c r="D45" s="893">
        <f t="shared" si="4"/>
        <v>28.02749665839221</v>
      </c>
    </row>
    <row r="46" spans="1:5" ht="18" customHeight="1">
      <c r="A46" s="894" t="s">
        <v>1792</v>
      </c>
      <c r="B46" s="896">
        <v>14</v>
      </c>
      <c r="C46" s="896">
        <v>5.9</v>
      </c>
      <c r="D46" s="893">
        <f t="shared" si="4"/>
        <v>137.28813559322032</v>
      </c>
      <c r="E46" s="897"/>
    </row>
    <row r="47" spans="1:5" ht="18" customHeight="1">
      <c r="A47" s="894" t="s">
        <v>1747</v>
      </c>
      <c r="B47" s="896">
        <v>28.3</v>
      </c>
      <c r="C47" s="896">
        <v>32.2</v>
      </c>
      <c r="D47" s="893">
        <f t="shared" si="4"/>
        <v>-12.111801242236027</v>
      </c>
      <c r="E47" s="897"/>
    </row>
    <row r="48" spans="1:5" ht="18" customHeight="1">
      <c r="A48" s="894" t="s">
        <v>1793</v>
      </c>
      <c r="B48" s="898">
        <v>7.6</v>
      </c>
      <c r="C48" s="898">
        <v>4.6</v>
      </c>
      <c r="D48" s="893">
        <f t="shared" si="4"/>
        <v>65.21739130434781</v>
      </c>
      <c r="E48" s="897"/>
    </row>
    <row r="49" spans="1:5" ht="18" customHeight="1">
      <c r="A49" s="894" t="s">
        <v>1794</v>
      </c>
      <c r="B49" s="895"/>
      <c r="C49" s="895">
        <v>3</v>
      </c>
      <c r="D49" s="893">
        <f t="shared" si="4"/>
        <v>-100</v>
      </c>
      <c r="E49" s="897"/>
    </row>
    <row r="50" spans="1:5" ht="18" customHeight="1">
      <c r="A50" s="894" t="s">
        <v>1750</v>
      </c>
      <c r="B50" s="895"/>
      <c r="C50" s="895"/>
      <c r="D50" s="893"/>
      <c r="E50" s="897"/>
    </row>
    <row r="51" spans="1:5" ht="18" customHeight="1">
      <c r="A51" s="894" t="s">
        <v>1751</v>
      </c>
      <c r="B51" s="895"/>
      <c r="C51" s="895"/>
      <c r="D51" s="893"/>
      <c r="E51" s="897"/>
    </row>
    <row r="52" spans="1:5" ht="18" customHeight="1">
      <c r="A52" s="894" t="s">
        <v>1752</v>
      </c>
      <c r="B52" s="895"/>
      <c r="C52" s="895"/>
      <c r="D52" s="893"/>
      <c r="E52" s="897"/>
    </row>
    <row r="53" spans="1:5" ht="18" customHeight="1">
      <c r="A53" s="894" t="s">
        <v>1753</v>
      </c>
      <c r="B53" s="895">
        <v>-998.7</v>
      </c>
      <c r="C53" s="895">
        <v>-447.5</v>
      </c>
      <c r="D53" s="893"/>
      <c r="E53" s="897"/>
    </row>
    <row r="54" spans="1:4" ht="18" customHeight="1">
      <c r="A54" s="894" t="s">
        <v>1754</v>
      </c>
      <c r="B54" s="895">
        <v>240</v>
      </c>
      <c r="C54" s="895">
        <v>137.1</v>
      </c>
      <c r="D54" s="893">
        <f aca="true" t="shared" si="5" ref="D54:D57">B54/C54*100-100</f>
        <v>75.054704595186</v>
      </c>
    </row>
    <row r="55" spans="1:5" ht="18" customHeight="1">
      <c r="A55" s="894" t="s">
        <v>1755</v>
      </c>
      <c r="B55" s="895">
        <v>10.3</v>
      </c>
      <c r="C55" s="895">
        <v>88.5</v>
      </c>
      <c r="D55" s="893">
        <f t="shared" si="5"/>
        <v>-88.36158192090396</v>
      </c>
      <c r="E55" s="897"/>
    </row>
    <row r="56" spans="1:5" ht="18" customHeight="1">
      <c r="A56" s="894" t="s">
        <v>254</v>
      </c>
      <c r="B56" s="895">
        <v>-769</v>
      </c>
      <c r="C56" s="895">
        <v>-361.5</v>
      </c>
      <c r="D56" s="893"/>
      <c r="E56" s="897"/>
    </row>
    <row r="57" spans="1:5" ht="18" customHeight="1">
      <c r="A57" s="894" t="s">
        <v>1756</v>
      </c>
      <c r="B57" s="895">
        <v>82.2</v>
      </c>
      <c r="C57" s="895">
        <v>72.8</v>
      </c>
      <c r="D57" s="893">
        <f t="shared" si="5"/>
        <v>12.912087912087912</v>
      </c>
      <c r="E57" s="897"/>
    </row>
    <row r="58" spans="1:5" ht="18" customHeight="1">
      <c r="A58" s="889" t="s">
        <v>1757</v>
      </c>
      <c r="B58" s="892"/>
      <c r="C58" s="892"/>
      <c r="D58" s="893"/>
      <c r="E58" s="899"/>
    </row>
    <row r="59" spans="1:4" ht="15" customHeight="1">
      <c r="A59" s="894" t="s">
        <v>1758</v>
      </c>
      <c r="B59" s="895">
        <v>4935.8</v>
      </c>
      <c r="C59" s="895">
        <v>5208.2</v>
      </c>
      <c r="D59" s="893">
        <f aca="true" t="shared" si="6" ref="D59:D62">B59/C59*100-100</f>
        <v>-5.230213893475664</v>
      </c>
    </row>
    <row r="60" spans="1:5" ht="18" customHeight="1">
      <c r="A60" s="894" t="s">
        <v>1795</v>
      </c>
      <c r="B60" s="895">
        <v>650.4</v>
      </c>
      <c r="C60" s="895">
        <v>603.2</v>
      </c>
      <c r="D60" s="893">
        <f t="shared" si="6"/>
        <v>7.824933687002627</v>
      </c>
      <c r="E60" s="897"/>
    </row>
    <row r="61" spans="1:5" ht="18" customHeight="1">
      <c r="A61" s="894" t="s">
        <v>1796</v>
      </c>
      <c r="B61" s="895">
        <v>18.2</v>
      </c>
      <c r="C61" s="895">
        <v>7.5</v>
      </c>
      <c r="D61" s="893">
        <f t="shared" si="6"/>
        <v>142.66666666666669</v>
      </c>
      <c r="E61" s="897"/>
    </row>
    <row r="62" spans="1:5" ht="18" customHeight="1">
      <c r="A62" s="894" t="s">
        <v>1761</v>
      </c>
      <c r="B62" s="900">
        <v>417.1</v>
      </c>
      <c r="C62" s="900">
        <v>335.1</v>
      </c>
      <c r="D62" s="893">
        <f t="shared" si="6"/>
        <v>24.47030737093405</v>
      </c>
      <c r="E62" s="897"/>
    </row>
    <row r="63" spans="1:5" ht="18" customHeight="1">
      <c r="A63" s="889" t="s">
        <v>1762</v>
      </c>
      <c r="B63" s="901"/>
      <c r="C63" s="901"/>
      <c r="D63" s="893"/>
      <c r="E63" s="897"/>
    </row>
    <row r="64" spans="1:5" ht="18" customHeight="1">
      <c r="A64" s="902" t="s">
        <v>1806</v>
      </c>
      <c r="B64" s="903">
        <v>878</v>
      </c>
      <c r="C64" s="903">
        <v>992</v>
      </c>
      <c r="D64" s="904">
        <f>B64/C64*100-100</f>
        <v>-11.49193548387096</v>
      </c>
      <c r="E64" s="897"/>
    </row>
    <row r="65" spans="1:4" ht="15" customHeight="1">
      <c r="A65" s="905"/>
      <c r="D65" s="906"/>
    </row>
    <row r="66" ht="15" customHeight="1">
      <c r="D66" s="906"/>
    </row>
    <row r="67" ht="15" customHeight="1">
      <c r="D67" s="906"/>
    </row>
    <row r="68" spans="2:4" ht="15" customHeight="1">
      <c r="B68" s="89"/>
      <c r="C68" s="89"/>
      <c r="D68" s="907"/>
    </row>
    <row r="69" spans="1:4" ht="15" customHeight="1">
      <c r="A69" s="89"/>
      <c r="D69" s="906"/>
    </row>
    <row r="70" ht="15" customHeight="1">
      <c r="D70" s="906"/>
    </row>
    <row r="71" ht="15" customHeight="1">
      <c r="D71" s="906"/>
    </row>
    <row r="72" ht="15" customHeight="1">
      <c r="D72" s="906"/>
    </row>
    <row r="73" ht="15" customHeight="1">
      <c r="D73" s="906"/>
    </row>
    <row r="74" ht="15" customHeight="1">
      <c r="D74" s="906"/>
    </row>
    <row r="75" ht="15" customHeight="1">
      <c r="D75" s="906"/>
    </row>
    <row r="76" ht="15" customHeight="1">
      <c r="D76" s="906"/>
    </row>
    <row r="77" ht="15" customHeight="1">
      <c r="D77" s="906"/>
    </row>
    <row r="78" ht="15" customHeight="1">
      <c r="D78" s="906"/>
    </row>
    <row r="79" ht="15" customHeight="1">
      <c r="D79" s="906"/>
    </row>
    <row r="80" ht="15" customHeight="1">
      <c r="D80" s="906"/>
    </row>
    <row r="81" ht="15" customHeight="1">
      <c r="D81" s="906"/>
    </row>
    <row r="82" ht="15" customHeight="1">
      <c r="D82" s="906"/>
    </row>
    <row r="90" ht="15" customHeight="1">
      <c r="D90" s="906"/>
    </row>
    <row r="91" ht="15" customHeight="1">
      <c r="D91" s="906"/>
    </row>
    <row r="92" ht="15" customHeight="1">
      <c r="D92" s="906"/>
    </row>
    <row r="93" ht="15" customHeight="1">
      <c r="D93" s="906"/>
    </row>
    <row r="94" ht="15" customHeight="1">
      <c r="D94" s="906"/>
    </row>
    <row r="95" ht="15" customHeight="1">
      <c r="D95" s="906"/>
    </row>
    <row r="96" ht="15" customHeight="1">
      <c r="D96" s="906"/>
    </row>
    <row r="97" ht="15" customHeight="1">
      <c r="D97" s="906"/>
    </row>
    <row r="98" ht="15" customHeight="1">
      <c r="D98" s="906"/>
    </row>
    <row r="99" ht="15" customHeight="1">
      <c r="D99" s="906"/>
    </row>
    <row r="100" ht="15" customHeight="1">
      <c r="D100" s="906"/>
    </row>
    <row r="101" ht="15" customHeight="1">
      <c r="D101" s="906"/>
    </row>
    <row r="102" ht="15" customHeight="1">
      <c r="D102" s="906"/>
    </row>
    <row r="103" ht="15" customHeight="1">
      <c r="D103" s="906"/>
    </row>
    <row r="104" ht="15" customHeight="1">
      <c r="D104" s="906"/>
    </row>
    <row r="105" ht="15" customHeight="1">
      <c r="D105" s="906"/>
    </row>
    <row r="106" ht="15" customHeight="1">
      <c r="D106" s="906"/>
    </row>
    <row r="107" ht="15" customHeight="1">
      <c r="D107" s="906"/>
    </row>
    <row r="108" ht="15" customHeight="1">
      <c r="D108" s="906"/>
    </row>
    <row r="109" ht="15" customHeight="1">
      <c r="D109" s="906"/>
    </row>
    <row r="110" ht="15" customHeight="1">
      <c r="D110" s="906"/>
    </row>
    <row r="111" ht="15" customHeight="1">
      <c r="D111" s="906"/>
    </row>
    <row r="112" ht="15" customHeight="1">
      <c r="D112" s="906"/>
    </row>
    <row r="113" ht="15" customHeight="1">
      <c r="D113" s="906"/>
    </row>
    <row r="114" ht="15" customHeight="1">
      <c r="D114" s="906"/>
    </row>
    <row r="115" ht="15" customHeight="1">
      <c r="D115" s="906"/>
    </row>
    <row r="116" ht="15" customHeight="1">
      <c r="D116" s="906"/>
    </row>
    <row r="117" ht="15" customHeight="1">
      <c r="D117" s="906"/>
    </row>
    <row r="118" ht="15" customHeight="1">
      <c r="D118" s="906"/>
    </row>
    <row r="119" ht="15" customHeight="1">
      <c r="D119" s="906"/>
    </row>
    <row r="120" ht="15" customHeight="1">
      <c r="D120" s="906"/>
    </row>
    <row r="121" ht="15" customHeight="1">
      <c r="D121" s="906"/>
    </row>
    <row r="122" ht="15" customHeight="1">
      <c r="D122" s="906"/>
    </row>
    <row r="123" ht="15" customHeight="1">
      <c r="D123" s="906"/>
    </row>
    <row r="124" ht="15" customHeight="1">
      <c r="D124" s="906"/>
    </row>
    <row r="125" ht="15" customHeight="1">
      <c r="D125" s="906"/>
    </row>
    <row r="126" ht="15" customHeight="1">
      <c r="D126" s="906"/>
    </row>
    <row r="127" ht="15" customHeight="1">
      <c r="D127" s="906"/>
    </row>
    <row r="128" ht="15" customHeight="1">
      <c r="D128" s="906"/>
    </row>
    <row r="129" ht="15" customHeight="1">
      <c r="D129" s="906"/>
    </row>
    <row r="130" ht="15" customHeight="1">
      <c r="D130" s="906"/>
    </row>
    <row r="131" ht="15" customHeight="1">
      <c r="D131" s="906"/>
    </row>
    <row r="132" ht="15" customHeight="1">
      <c r="D132" s="906"/>
    </row>
    <row r="133" ht="15" customHeight="1">
      <c r="D133" s="906"/>
    </row>
    <row r="134" ht="15" customHeight="1">
      <c r="D134" s="906"/>
    </row>
    <row r="135" ht="15" customHeight="1">
      <c r="D135" s="906"/>
    </row>
    <row r="136" ht="15" customHeight="1">
      <c r="D136" s="906"/>
    </row>
    <row r="137" ht="15" customHeight="1">
      <c r="D137" s="906"/>
    </row>
    <row r="138" ht="15" customHeight="1">
      <c r="D138" s="906"/>
    </row>
    <row r="139" ht="15" customHeight="1">
      <c r="D139" s="906"/>
    </row>
    <row r="140" ht="15" customHeight="1">
      <c r="D140" s="906"/>
    </row>
    <row r="141" ht="15" customHeight="1">
      <c r="D141" s="906"/>
    </row>
    <row r="142" ht="15" customHeight="1">
      <c r="D142" s="906"/>
    </row>
    <row r="143" ht="15" customHeight="1">
      <c r="D143" s="906"/>
    </row>
    <row r="144" ht="15" customHeight="1">
      <c r="D144" s="906"/>
    </row>
    <row r="145" ht="15" customHeight="1">
      <c r="D145" s="906"/>
    </row>
    <row r="146" ht="15" customHeight="1">
      <c r="D146" s="906"/>
    </row>
    <row r="147" ht="15" customHeight="1">
      <c r="D147" s="906"/>
    </row>
    <row r="148" ht="15" customHeight="1">
      <c r="D148" s="906"/>
    </row>
    <row r="149" ht="15" customHeight="1">
      <c r="D149" s="906"/>
    </row>
    <row r="150" ht="15" customHeight="1">
      <c r="D150" s="906"/>
    </row>
    <row r="151" ht="15" customHeight="1">
      <c r="D151" s="906"/>
    </row>
    <row r="152" ht="15" customHeight="1">
      <c r="D152" s="906"/>
    </row>
    <row r="153" ht="15" customHeight="1">
      <c r="D153" s="906"/>
    </row>
    <row r="154" ht="15" customHeight="1">
      <c r="D154" s="906"/>
    </row>
  </sheetData>
  <sheetProtection/>
  <mergeCells count="1">
    <mergeCell ref="A1:D1"/>
  </mergeCells>
  <printOptions/>
  <pageMargins left="0.75" right="0.75" top="1" bottom="1" header="0.5" footer="0.5"/>
  <pageSetup horizontalDpi="600" verticalDpi="600" orientation="portrait" paperSize="9"/>
  <drawing r:id="rId1"/>
</worksheet>
</file>

<file path=xl/worksheets/sheet99.xml><?xml version="1.0" encoding="utf-8"?>
<worksheet xmlns="http://schemas.openxmlformats.org/spreadsheetml/2006/main" xmlns:r="http://schemas.openxmlformats.org/officeDocument/2006/relationships">
  <sheetPr>
    <tabColor indexed="41"/>
  </sheetPr>
  <dimension ref="A1:E55"/>
  <sheetViews>
    <sheetView workbookViewId="0" topLeftCell="A1">
      <selection activeCell="F28" sqref="F28"/>
    </sheetView>
  </sheetViews>
  <sheetFormatPr defaultColWidth="9.00390625" defaultRowHeight="14.25"/>
  <cols>
    <col min="1" max="1" width="30.375" style="366" customWidth="1"/>
    <col min="2" max="2" width="12.625" style="366" customWidth="1"/>
    <col min="3" max="3" width="13.00390625" style="366" customWidth="1"/>
    <col min="4" max="4" width="13.875" style="366" customWidth="1"/>
    <col min="5" max="16384" width="9.00390625" style="366" customWidth="1"/>
  </cols>
  <sheetData>
    <row r="1" spans="1:4" ht="20.25">
      <c r="A1" s="790" t="s">
        <v>93</v>
      </c>
      <c r="B1" s="790"/>
      <c r="C1" s="790"/>
      <c r="D1" s="790"/>
    </row>
    <row r="2" ht="13.5"/>
    <row r="3" spans="1:4" ht="12.75">
      <c r="A3" s="603" t="s">
        <v>460</v>
      </c>
      <c r="B3" s="586" t="s">
        <v>1807</v>
      </c>
      <c r="C3" s="588" t="s">
        <v>1808</v>
      </c>
      <c r="D3" s="668"/>
    </row>
    <row r="4" spans="1:4" ht="12.75">
      <c r="A4" s="604"/>
      <c r="B4" s="605"/>
      <c r="C4" s="605"/>
      <c r="D4" s="872" t="s">
        <v>1809</v>
      </c>
    </row>
    <row r="5" spans="1:5" ht="12.75">
      <c r="A5" s="314" t="s">
        <v>349</v>
      </c>
      <c r="B5" s="873">
        <v>2987</v>
      </c>
      <c r="C5" s="873">
        <v>263428</v>
      </c>
      <c r="D5" s="874">
        <v>185475</v>
      </c>
      <c r="E5" s="366" t="s">
        <v>1245</v>
      </c>
    </row>
    <row r="6" spans="1:5" ht="12.75">
      <c r="A6" s="326" t="s">
        <v>1647</v>
      </c>
      <c r="B6" s="873">
        <v>1053</v>
      </c>
      <c r="C6" s="873">
        <v>173502</v>
      </c>
      <c r="D6" s="874">
        <v>107147</v>
      </c>
      <c r="E6" s="366" t="s">
        <v>1245</v>
      </c>
    </row>
    <row r="7" spans="1:5" ht="12.75">
      <c r="A7" s="728" t="s">
        <v>1648</v>
      </c>
      <c r="B7" s="873">
        <v>151</v>
      </c>
      <c r="C7" s="873">
        <v>18767</v>
      </c>
      <c r="D7" s="874">
        <v>11222</v>
      </c>
      <c r="E7" s="366" t="s">
        <v>1245</v>
      </c>
    </row>
    <row r="8" spans="1:5" ht="12.75">
      <c r="A8" s="728" t="s">
        <v>1649</v>
      </c>
      <c r="B8" s="873">
        <v>173</v>
      </c>
      <c r="C8" s="873">
        <v>74494</v>
      </c>
      <c r="D8" s="874">
        <v>45642</v>
      </c>
      <c r="E8" s="366" t="s">
        <v>1245</v>
      </c>
    </row>
    <row r="9" spans="1:5" ht="12.75">
      <c r="A9" s="728" t="s">
        <v>1650</v>
      </c>
      <c r="B9" s="873">
        <v>63</v>
      </c>
      <c r="C9" s="873">
        <v>11508</v>
      </c>
      <c r="D9" s="874">
        <v>6568</v>
      </c>
      <c r="E9" s="366" t="s">
        <v>1245</v>
      </c>
    </row>
    <row r="10" spans="1:5" ht="12.75">
      <c r="A10" s="728" t="s">
        <v>1651</v>
      </c>
      <c r="B10" s="873">
        <v>288</v>
      </c>
      <c r="C10" s="873">
        <v>30648</v>
      </c>
      <c r="D10" s="874">
        <v>19240</v>
      </c>
      <c r="E10" s="366" t="s">
        <v>1245</v>
      </c>
    </row>
    <row r="11" spans="1:5" ht="12.75">
      <c r="A11" s="728" t="s">
        <v>1652</v>
      </c>
      <c r="B11" s="873">
        <v>233</v>
      </c>
      <c r="C11" s="873">
        <v>20771</v>
      </c>
      <c r="D11" s="874">
        <v>14876</v>
      </c>
      <c r="E11" s="366" t="s">
        <v>1245</v>
      </c>
    </row>
    <row r="12" spans="1:5" ht="12.75">
      <c r="A12" s="326" t="s">
        <v>1653</v>
      </c>
      <c r="B12" s="873">
        <v>53</v>
      </c>
      <c r="C12" s="873">
        <v>4481</v>
      </c>
      <c r="D12" s="874">
        <v>2870</v>
      </c>
      <c r="E12" s="366" t="s">
        <v>1245</v>
      </c>
    </row>
    <row r="13" spans="1:5" ht="12.75">
      <c r="A13" s="326" t="s">
        <v>1654</v>
      </c>
      <c r="B13" s="873">
        <v>56</v>
      </c>
      <c r="C13" s="873">
        <v>7829</v>
      </c>
      <c r="D13" s="874">
        <v>4335</v>
      </c>
      <c r="E13" s="366" t="s">
        <v>1245</v>
      </c>
    </row>
    <row r="14" spans="1:5" ht="12.75">
      <c r="A14" s="728" t="s">
        <v>1655</v>
      </c>
      <c r="B14" s="873">
        <v>35</v>
      </c>
      <c r="C14" s="873">
        <v>4309</v>
      </c>
      <c r="D14" s="874">
        <v>2404</v>
      </c>
      <c r="E14" s="366" t="s">
        <v>1245</v>
      </c>
    </row>
    <row r="15" spans="1:5" ht="12.75">
      <c r="A15" s="326" t="s">
        <v>1656</v>
      </c>
      <c r="B15" s="873">
        <v>507</v>
      </c>
      <c r="C15" s="873">
        <v>16154</v>
      </c>
      <c r="D15" s="874">
        <v>16154</v>
      </c>
      <c r="E15" s="366" t="s">
        <v>1245</v>
      </c>
    </row>
    <row r="16" spans="1:5" ht="12.75">
      <c r="A16" s="728" t="s">
        <v>1657</v>
      </c>
      <c r="B16" s="873">
        <v>345</v>
      </c>
      <c r="C16" s="873">
        <v>9635</v>
      </c>
      <c r="D16" s="874">
        <v>9635</v>
      </c>
      <c r="E16" s="366" t="s">
        <v>1245</v>
      </c>
    </row>
    <row r="17" spans="1:5" ht="12.75">
      <c r="A17" s="728" t="s">
        <v>1658</v>
      </c>
      <c r="B17" s="873">
        <v>71</v>
      </c>
      <c r="C17" s="873">
        <v>2306</v>
      </c>
      <c r="D17" s="874">
        <v>2306</v>
      </c>
      <c r="E17" s="366" t="s">
        <v>1245</v>
      </c>
    </row>
    <row r="18" spans="1:5" ht="12.75">
      <c r="A18" s="728" t="s">
        <v>1659</v>
      </c>
      <c r="B18" s="873">
        <v>91</v>
      </c>
      <c r="C18" s="873">
        <v>4213</v>
      </c>
      <c r="D18" s="874">
        <v>4213</v>
      </c>
      <c r="E18" s="366" t="s">
        <v>1245</v>
      </c>
    </row>
    <row r="19" spans="1:5" ht="12.75">
      <c r="A19" s="326" t="s">
        <v>1660</v>
      </c>
      <c r="B19" s="873">
        <v>1</v>
      </c>
      <c r="C19" s="873">
        <v>5</v>
      </c>
      <c r="D19" s="874">
        <v>5</v>
      </c>
      <c r="E19" s="366" t="s">
        <v>1245</v>
      </c>
    </row>
    <row r="20" spans="1:5" ht="12.75">
      <c r="A20" s="326" t="s">
        <v>1661</v>
      </c>
      <c r="B20" s="873">
        <v>4</v>
      </c>
      <c r="C20" s="873">
        <v>32</v>
      </c>
      <c r="D20" s="874">
        <v>32</v>
      </c>
      <c r="E20" s="366" t="s">
        <v>1245</v>
      </c>
    </row>
    <row r="21" spans="1:5" ht="12.75">
      <c r="A21" s="728" t="s">
        <v>1662</v>
      </c>
      <c r="B21" s="873"/>
      <c r="C21" s="873"/>
      <c r="D21" s="874"/>
      <c r="E21" s="366" t="s">
        <v>1245</v>
      </c>
    </row>
    <row r="22" spans="1:5" ht="12.75">
      <c r="A22" s="326" t="s">
        <v>1663</v>
      </c>
      <c r="B22" s="873">
        <v>300</v>
      </c>
      <c r="C22" s="873">
        <v>9983</v>
      </c>
      <c r="D22" s="874">
        <v>5626</v>
      </c>
      <c r="E22" s="366" t="s">
        <v>1245</v>
      </c>
    </row>
    <row r="23" spans="1:5" ht="12.75">
      <c r="A23" s="728" t="s">
        <v>1664</v>
      </c>
      <c r="B23" s="873">
        <v>5</v>
      </c>
      <c r="C23" s="873">
        <v>30</v>
      </c>
      <c r="D23" s="874">
        <v>30</v>
      </c>
      <c r="E23" s="366" t="s">
        <v>1245</v>
      </c>
    </row>
    <row r="24" spans="1:5" ht="12.75">
      <c r="A24" s="326" t="s">
        <v>1665</v>
      </c>
      <c r="B24" s="873">
        <v>71</v>
      </c>
      <c r="C24" s="873">
        <v>13510</v>
      </c>
      <c r="D24" s="874">
        <v>13510</v>
      </c>
      <c r="E24" s="366" t="s">
        <v>1245</v>
      </c>
    </row>
    <row r="25" spans="1:5" ht="12.75">
      <c r="A25" s="326" t="s">
        <v>1666</v>
      </c>
      <c r="B25" s="873">
        <v>6</v>
      </c>
      <c r="C25" s="873">
        <v>33</v>
      </c>
      <c r="D25" s="874">
        <v>33</v>
      </c>
      <c r="E25" s="366" t="s">
        <v>1245</v>
      </c>
    </row>
    <row r="26" spans="1:5" ht="12.75">
      <c r="A26" s="728" t="s">
        <v>1667</v>
      </c>
      <c r="B26" s="873"/>
      <c r="C26" s="873"/>
      <c r="D26" s="874"/>
      <c r="E26" s="366" t="s">
        <v>1245</v>
      </c>
    </row>
    <row r="27" spans="1:5" ht="12.75">
      <c r="A27" s="326" t="s">
        <v>1668</v>
      </c>
      <c r="B27" s="873"/>
      <c r="C27" s="873"/>
      <c r="D27" s="874"/>
      <c r="E27" s="366" t="s">
        <v>1245</v>
      </c>
    </row>
    <row r="28" spans="1:5" ht="12.75">
      <c r="A28" s="326" t="s">
        <v>1669</v>
      </c>
      <c r="B28" s="873"/>
      <c r="C28" s="873"/>
      <c r="D28" s="874"/>
      <c r="E28" s="366" t="s">
        <v>1245</v>
      </c>
    </row>
    <row r="29" spans="1:5" ht="12.75">
      <c r="A29" s="326" t="s">
        <v>1670</v>
      </c>
      <c r="B29" s="873">
        <v>88</v>
      </c>
      <c r="C29" s="873">
        <v>318</v>
      </c>
      <c r="D29" s="874">
        <v>318</v>
      </c>
      <c r="E29" s="366" t="s">
        <v>1245</v>
      </c>
    </row>
    <row r="30" spans="1:5" ht="12.75">
      <c r="A30" s="326" t="s">
        <v>1671</v>
      </c>
      <c r="B30" s="873"/>
      <c r="C30" s="873"/>
      <c r="D30" s="874"/>
      <c r="E30" s="366" t="s">
        <v>1245</v>
      </c>
    </row>
    <row r="31" spans="1:5" ht="12.75">
      <c r="A31" s="326" t="s">
        <v>1672</v>
      </c>
      <c r="B31" s="873"/>
      <c r="C31" s="873"/>
      <c r="D31" s="874"/>
      <c r="E31" s="366" t="s">
        <v>1245</v>
      </c>
    </row>
    <row r="32" spans="1:5" ht="12.75">
      <c r="A32" s="728" t="s">
        <v>1673</v>
      </c>
      <c r="B32" s="873"/>
      <c r="C32" s="873"/>
      <c r="D32" s="874"/>
      <c r="E32" s="366" t="s">
        <v>1245</v>
      </c>
    </row>
    <row r="33" spans="1:5" ht="12.75">
      <c r="A33" s="326" t="s">
        <v>1674</v>
      </c>
      <c r="B33" s="873"/>
      <c r="C33" s="873"/>
      <c r="D33" s="874"/>
      <c r="E33" s="366" t="s">
        <v>1245</v>
      </c>
    </row>
    <row r="34" spans="1:5" ht="12.75">
      <c r="A34" s="326" t="s">
        <v>1675</v>
      </c>
      <c r="B34" s="873">
        <v>341</v>
      </c>
      <c r="C34" s="873">
        <v>2051</v>
      </c>
      <c r="D34" s="874">
        <v>2051</v>
      </c>
      <c r="E34" s="366" t="s">
        <v>1245</v>
      </c>
    </row>
    <row r="35" spans="1:5" ht="12.75">
      <c r="A35" s="875" t="s">
        <v>1676</v>
      </c>
      <c r="B35" s="873"/>
      <c r="C35" s="873"/>
      <c r="D35" s="874"/>
      <c r="E35" s="366" t="s">
        <v>1245</v>
      </c>
    </row>
    <row r="36" spans="1:5" ht="12.75">
      <c r="A36" s="326" t="s">
        <v>1677</v>
      </c>
      <c r="B36" s="873">
        <v>266</v>
      </c>
      <c r="C36" s="873">
        <v>4616</v>
      </c>
      <c r="D36" s="874">
        <v>4590</v>
      </c>
      <c r="E36" s="366" t="s">
        <v>1245</v>
      </c>
    </row>
    <row r="37" spans="1:5" ht="12.75">
      <c r="A37" s="326" t="s">
        <v>1678</v>
      </c>
      <c r="B37" s="873">
        <v>5</v>
      </c>
      <c r="C37" s="873">
        <v>32</v>
      </c>
      <c r="D37" s="874">
        <v>32</v>
      </c>
      <c r="E37" s="366" t="s">
        <v>1245</v>
      </c>
    </row>
    <row r="38" spans="1:5" ht="12.75">
      <c r="A38" s="326" t="s">
        <v>1679</v>
      </c>
      <c r="B38" s="873">
        <v>5</v>
      </c>
      <c r="C38" s="873">
        <v>32</v>
      </c>
      <c r="D38" s="874">
        <v>32</v>
      </c>
      <c r="E38" s="366" t="s">
        <v>1245</v>
      </c>
    </row>
    <row r="39" spans="1:5" ht="12.75">
      <c r="A39" s="326" t="s">
        <v>1680</v>
      </c>
      <c r="B39" s="873"/>
      <c r="C39" s="873"/>
      <c r="D39" s="874"/>
      <c r="E39" s="366" t="s">
        <v>1245</v>
      </c>
    </row>
    <row r="40" spans="1:5" ht="12.75">
      <c r="A40" s="326" t="s">
        <v>1681</v>
      </c>
      <c r="B40" s="873">
        <v>2</v>
      </c>
      <c r="C40" s="873">
        <v>1222</v>
      </c>
      <c r="D40" s="874"/>
      <c r="E40" s="366" t="s">
        <v>1245</v>
      </c>
    </row>
    <row r="41" spans="1:5" ht="12.75">
      <c r="A41" s="326" t="s">
        <v>1682</v>
      </c>
      <c r="B41" s="873"/>
      <c r="C41" s="873"/>
      <c r="D41" s="874"/>
      <c r="E41" s="366" t="s">
        <v>1245</v>
      </c>
    </row>
    <row r="42" spans="1:5" ht="12.75">
      <c r="A42" s="326" t="s">
        <v>1683</v>
      </c>
      <c r="B42" s="873">
        <v>3</v>
      </c>
      <c r="C42" s="873">
        <v>809</v>
      </c>
      <c r="D42" s="874"/>
      <c r="E42" s="366" t="s">
        <v>1245</v>
      </c>
    </row>
    <row r="43" spans="1:5" ht="12.75">
      <c r="A43" s="728" t="s">
        <v>1684</v>
      </c>
      <c r="B43" s="873"/>
      <c r="C43" s="873"/>
      <c r="D43" s="874"/>
      <c r="E43" s="876" t="s">
        <v>1245</v>
      </c>
    </row>
    <row r="44" spans="1:5" ht="12.75">
      <c r="A44" s="326" t="s">
        <v>1685</v>
      </c>
      <c r="B44" s="873"/>
      <c r="C44" s="873"/>
      <c r="D44" s="874"/>
      <c r="E44" s="876" t="s">
        <v>1245</v>
      </c>
    </row>
    <row r="45" spans="1:5" ht="12.75">
      <c r="A45" s="326" t="s">
        <v>1686</v>
      </c>
      <c r="B45" s="873">
        <v>190</v>
      </c>
      <c r="C45" s="873">
        <v>27999</v>
      </c>
      <c r="D45" s="874">
        <v>27937</v>
      </c>
      <c r="E45" s="876" t="s">
        <v>1245</v>
      </c>
    </row>
    <row r="46" spans="1:5" ht="12.75">
      <c r="A46" s="326" t="s">
        <v>1687</v>
      </c>
      <c r="B46" s="873"/>
      <c r="C46" s="873"/>
      <c r="D46" s="874"/>
      <c r="E46" s="876" t="s">
        <v>1245</v>
      </c>
    </row>
    <row r="47" spans="1:5" ht="12.75">
      <c r="A47" s="728" t="s">
        <v>1688</v>
      </c>
      <c r="B47" s="873"/>
      <c r="C47" s="873"/>
      <c r="D47" s="874"/>
      <c r="E47" s="876" t="s">
        <v>1245</v>
      </c>
    </row>
    <row r="48" spans="1:5" ht="12.75">
      <c r="A48" s="326" t="s">
        <v>1689</v>
      </c>
      <c r="B48" s="873"/>
      <c r="C48" s="873"/>
      <c r="D48" s="874"/>
      <c r="E48" s="876" t="s">
        <v>1245</v>
      </c>
    </row>
    <row r="49" spans="1:5" ht="12.75">
      <c r="A49" s="728" t="s">
        <v>1690</v>
      </c>
      <c r="B49" s="873"/>
      <c r="C49" s="873"/>
      <c r="D49" s="874"/>
      <c r="E49" s="876" t="s">
        <v>1245</v>
      </c>
    </row>
    <row r="50" spans="1:5" ht="12.75">
      <c r="A50" s="877" t="s">
        <v>1691</v>
      </c>
      <c r="B50" s="873"/>
      <c r="C50" s="873"/>
      <c r="D50" s="874"/>
      <c r="E50" s="876" t="s">
        <v>1245</v>
      </c>
    </row>
    <row r="51" spans="1:5" ht="12.75">
      <c r="A51" s="326" t="s">
        <v>1692</v>
      </c>
      <c r="B51" s="873">
        <v>3</v>
      </c>
      <c r="C51" s="873">
        <v>17</v>
      </c>
      <c r="D51" s="874"/>
      <c r="E51" s="876" t="s">
        <v>1245</v>
      </c>
    </row>
    <row r="52" spans="1:5" ht="12.75">
      <c r="A52" s="326" t="s">
        <v>1693</v>
      </c>
      <c r="B52" s="873"/>
      <c r="C52" s="873"/>
      <c r="D52" s="874"/>
      <c r="E52" s="876" t="s">
        <v>1245</v>
      </c>
    </row>
    <row r="53" spans="1:5" ht="13.5">
      <c r="A53" s="878" t="s">
        <v>1694</v>
      </c>
      <c r="B53" s="879">
        <v>38</v>
      </c>
      <c r="C53" s="879">
        <v>835</v>
      </c>
      <c r="D53" s="880">
        <v>835</v>
      </c>
      <c r="E53" s="876" t="s">
        <v>1245</v>
      </c>
    </row>
    <row r="54" ht="12.75">
      <c r="E54" s="367"/>
    </row>
    <row r="55" ht="12.75">
      <c r="E55" s="367"/>
    </row>
  </sheetData>
  <sheetProtection/>
  <mergeCells count="4">
    <mergeCell ref="A1:D1"/>
    <mergeCell ref="A3:A4"/>
    <mergeCell ref="B3:B4"/>
    <mergeCell ref="C3:C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Gentle.</cp:lastModifiedBy>
  <cp:lastPrinted>2017-08-21T02:08:26Z</cp:lastPrinted>
  <dcterms:created xsi:type="dcterms:W3CDTF">1996-12-17T01:32:42Z</dcterms:created>
  <dcterms:modified xsi:type="dcterms:W3CDTF">2023-07-14T01:36:41Z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6F6ADE42F6D348649D89581742B0E6AE</vt:lpwstr>
  </property>
</Properties>
</file>