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<sst xmlns="http://schemas.openxmlformats.org/spreadsheetml/2006/main" count="38">
  <si>
    <t>附件3：</t>
  </si>
  <si>
    <t>怀柔区卫生健康卫委所属事业单位2023年第一批公开招聘额度管理人员综合成绩及进入体检环节名单</t>
  </si>
  <si>
    <t>序号</t>
  </si>
  <si>
    <t>报考单位</t>
  </si>
  <si>
    <t>应聘岗位</t>
  </si>
  <si>
    <t>姓名</t>
  </si>
  <si>
    <t>性别</t>
  </si>
  <si>
    <t>出生年月</t>
  </si>
  <si>
    <t>面试成绩</t>
  </si>
  <si>
    <r>
      <rPr>
        <b/>
        <sz val="12"/>
        <color theme="1"/>
        <rFont val="宋体"/>
        <charset val="134"/>
      </rPr>
      <t>面试成绩</t>
    </r>
    <r>
      <rPr>
        <b/>
        <sz val="12"/>
        <color theme="1"/>
        <rFont val="Arial"/>
        <charset val="134"/>
      </rPr>
      <t>×</t>
    </r>
    <r>
      <rPr>
        <b/>
        <sz val="12"/>
        <color theme="1"/>
        <rFont val="宋体"/>
        <charset val="134"/>
      </rPr>
      <t>50%</t>
    </r>
  </si>
  <si>
    <t>笔试成绩</t>
  </si>
  <si>
    <t>笔试成绩×50%</t>
  </si>
  <si>
    <t>综合成绩</t>
  </si>
  <si>
    <t>怀柔区北房镇卫生院</t>
  </si>
  <si>
    <t>康复岗</t>
  </si>
  <si>
    <t>王香晨</t>
  </si>
  <si>
    <t>男</t>
  </si>
  <si>
    <t>赵睿</t>
  </si>
  <si>
    <t>女</t>
  </si>
  <si>
    <t>周新宇</t>
  </si>
  <si>
    <t>怀柔区渤海镇卫生院</t>
  </si>
  <si>
    <t>护理岗</t>
  </si>
  <si>
    <t>张思凡</t>
  </si>
  <si>
    <t>缺考</t>
  </si>
  <si>
    <t>——</t>
  </si>
  <si>
    <t>王羲贤</t>
  </si>
  <si>
    <t>唐安然</t>
  </si>
  <si>
    <t>怀柔区泉河街道社区卫生服务中心</t>
  </si>
  <si>
    <t>杜雨盟</t>
  </si>
  <si>
    <t>阮旭东</t>
  </si>
  <si>
    <t>焦麟雅</t>
  </si>
  <si>
    <t>怀柔区杨宋镇卫生院</t>
  </si>
  <si>
    <t>药剂岗</t>
  </si>
  <si>
    <t>朱跃</t>
  </si>
  <si>
    <t>季雪</t>
  </si>
  <si>
    <t>周雨轩</t>
  </si>
  <si>
    <t>怀柔区长哨营满族乡卫生院</t>
  </si>
  <si>
    <t>于梦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</si>
</sst>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6"/>
  <sheetViews>
    <sheetView tabSelected="1" workbookViewId="0">
      <selection activeCell="P6" sqref="P6"/>
    </sheetView>
  </sheetViews>
  <sheetFormatPr defaultColWidth="9" defaultRowHeight="13.5"/>
  <cols>
    <col min="1" max="1" width="6.875" customWidth="1"/>
    <col min="2" max="2" width="14" style="4" customWidth="1"/>
    <col min="4" max="4" width="14.375" customWidth="1"/>
    <col min="6" max="6" width="13.25" customWidth="1"/>
    <col min="7" max="7" width="13.125" customWidth="1"/>
    <col min="8" max="8" width="15.25" style="5" customWidth="1"/>
    <col min="9" max="9" width="13.125" customWidth="1"/>
    <col min="10" max="10" width="17.25" style="5" customWidth="1"/>
    <col min="11" max="11" width="13.125" customWidth="1"/>
  </cols>
  <sheetData>
    <row r="1" ht="18" customHeight="1" spans="1:1">
      <c r="A1" t="s">
        <v>0</v>
      </c>
    </row>
    <row r="2" s="1" customFormat="1" ht="35" customHeight="1" spans="1:11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</row>
    <row r="3" s="2" customFormat="1" ht="34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3" customFormat="1" ht="32" customHeight="1" spans="1:11">
      <c r="A4" s="10">
        <v>1</v>
      </c>
      <c r="B4" s="11" t="s">
        <v>13</v>
      </c>
      <c r="C4" s="12" t="s">
        <v>14</v>
      </c>
      <c r="D4" s="13" t="s">
        <v>15</v>
      </c>
      <c r="E4" s="13" t="s">
        <v>16</v>
      </c>
      <c r="F4" s="13">
        <v>1997.07</v>
      </c>
      <c r="G4" s="13">
        <v>80.7</v>
      </c>
      <c r="H4" s="13">
        <f>G4*0.5</f>
        <v>40.35</v>
      </c>
      <c r="I4" s="13">
        <v>76</v>
      </c>
      <c r="J4" s="13">
        <f>I4*0.5</f>
        <v>38</v>
      </c>
      <c r="K4" s="13">
        <f t="shared" ref="K4:K16" si="0">G4/2+I4/2</f>
        <v>78.35</v>
      </c>
    </row>
    <row r="5" s="3" customFormat="1" ht="32" customHeight="1" spans="1:11">
      <c r="A5" s="10">
        <v>2</v>
      </c>
      <c r="B5" s="14"/>
      <c r="C5" s="15"/>
      <c r="D5" s="16" t="s">
        <v>17</v>
      </c>
      <c r="E5" s="16" t="s">
        <v>18</v>
      </c>
      <c r="F5" s="17">
        <v>1995.04</v>
      </c>
      <c r="G5" s="18">
        <v>71.4</v>
      </c>
      <c r="H5" s="18">
        <f t="shared" ref="H5:H16" si="1">G5*0.5</f>
        <v>35.7</v>
      </c>
      <c r="I5" s="18">
        <v>71</v>
      </c>
      <c r="J5" s="18">
        <f t="shared" ref="J5:J16" si="2">I5*0.5</f>
        <v>35.5</v>
      </c>
      <c r="K5" s="18">
        <f t="shared" si="0"/>
        <v>71.2</v>
      </c>
    </row>
    <row r="6" s="3" customFormat="1" ht="32" customHeight="1" spans="1:11">
      <c r="A6" s="10">
        <v>3</v>
      </c>
      <c r="B6" s="19"/>
      <c r="C6" s="20"/>
      <c r="D6" s="16" t="s">
        <v>19</v>
      </c>
      <c r="E6" s="16" t="s">
        <v>18</v>
      </c>
      <c r="F6" s="17">
        <v>1997.02</v>
      </c>
      <c r="G6" s="18">
        <v>70.6</v>
      </c>
      <c r="H6" s="18">
        <f t="shared" si="1"/>
        <v>35.3</v>
      </c>
      <c r="I6" s="18">
        <v>70</v>
      </c>
      <c r="J6" s="18">
        <f t="shared" si="2"/>
        <v>35</v>
      </c>
      <c r="K6" s="18">
        <f t="shared" si="0"/>
        <v>70.3</v>
      </c>
    </row>
    <row r="7" s="3" customFormat="1" ht="32" customHeight="1" spans="1:11">
      <c r="A7" s="10">
        <v>4</v>
      </c>
      <c r="B7" s="11" t="s">
        <v>20</v>
      </c>
      <c r="C7" s="12" t="s">
        <v>21</v>
      </c>
      <c r="D7" s="16" t="s">
        <v>22</v>
      </c>
      <c r="E7" s="16" t="s">
        <v>18</v>
      </c>
      <c r="F7" s="17">
        <v>1996.1</v>
      </c>
      <c r="G7" s="18" t="s">
        <v>23</v>
      </c>
      <c r="H7" s="18" t="s">
        <v>24</v>
      </c>
      <c r="I7" s="18">
        <v>75</v>
      </c>
      <c r="J7" s="18">
        <f t="shared" si="2"/>
        <v>37.5</v>
      </c>
      <c r="K7" s="18" t="s">
        <v>24</v>
      </c>
    </row>
    <row r="8" s="3" customFormat="1" ht="32" customHeight="1" spans="1:11">
      <c r="A8" s="10">
        <v>5</v>
      </c>
      <c r="B8" s="14"/>
      <c r="C8" s="15"/>
      <c r="D8" s="13" t="s">
        <v>25</v>
      </c>
      <c r="E8" s="13" t="s">
        <v>18</v>
      </c>
      <c r="F8" s="13">
        <v>1999.11</v>
      </c>
      <c r="G8" s="13">
        <v>82.3</v>
      </c>
      <c r="H8" s="13">
        <f t="shared" si="1"/>
        <v>41.15</v>
      </c>
      <c r="I8" s="13">
        <v>85</v>
      </c>
      <c r="J8" s="13">
        <f t="shared" si="2"/>
        <v>42.5</v>
      </c>
      <c r="K8" s="13">
        <f t="shared" si="0"/>
        <v>83.65</v>
      </c>
    </row>
    <row r="9" s="3" customFormat="1" ht="32" customHeight="1" spans="1:11">
      <c r="A9" s="10">
        <v>6</v>
      </c>
      <c r="B9" s="19"/>
      <c r="C9" s="20"/>
      <c r="D9" s="16" t="s">
        <v>26</v>
      </c>
      <c r="E9" s="21" t="s">
        <v>18</v>
      </c>
      <c r="F9" s="17">
        <v>1995.03</v>
      </c>
      <c r="G9" s="18">
        <v>81.8</v>
      </c>
      <c r="H9" s="18">
        <f t="shared" si="1"/>
        <v>40.9</v>
      </c>
      <c r="I9" s="18">
        <v>70</v>
      </c>
      <c r="J9" s="18">
        <f t="shared" si="2"/>
        <v>35</v>
      </c>
      <c r="K9" s="18">
        <f t="shared" si="0"/>
        <v>75.9</v>
      </c>
    </row>
    <row r="10" s="3" customFormat="1" ht="32" customHeight="1" spans="1:11">
      <c r="A10" s="10">
        <v>7</v>
      </c>
      <c r="B10" s="11" t="s">
        <v>27</v>
      </c>
      <c r="C10" s="12" t="s">
        <v>21</v>
      </c>
      <c r="D10" s="13" t="s">
        <v>28</v>
      </c>
      <c r="E10" s="13" t="s">
        <v>18</v>
      </c>
      <c r="F10" s="13">
        <v>2000.1</v>
      </c>
      <c r="G10" s="13">
        <v>78.2</v>
      </c>
      <c r="H10" s="13">
        <f t="shared" si="1"/>
        <v>39.1</v>
      </c>
      <c r="I10" s="13">
        <v>76</v>
      </c>
      <c r="J10" s="13">
        <f t="shared" si="2"/>
        <v>38</v>
      </c>
      <c r="K10" s="13">
        <f t="shared" si="0"/>
        <v>77.1</v>
      </c>
    </row>
    <row r="11" s="3" customFormat="1" ht="32" customHeight="1" spans="1:11">
      <c r="A11" s="10">
        <v>8</v>
      </c>
      <c r="B11" s="14"/>
      <c r="C11" s="15"/>
      <c r="D11" s="16" t="s">
        <v>29</v>
      </c>
      <c r="E11" s="21" t="s">
        <v>18</v>
      </c>
      <c r="F11" s="17">
        <v>2001.11</v>
      </c>
      <c r="G11" s="18">
        <v>72.7</v>
      </c>
      <c r="H11" s="18">
        <f t="shared" si="1"/>
        <v>36.35</v>
      </c>
      <c r="I11" s="18">
        <v>76</v>
      </c>
      <c r="J11" s="18">
        <f t="shared" si="2"/>
        <v>38</v>
      </c>
      <c r="K11" s="18">
        <f t="shared" si="0"/>
        <v>74.35</v>
      </c>
    </row>
    <row r="12" s="3" customFormat="1" ht="32" customHeight="1" spans="1:11">
      <c r="A12" s="10">
        <v>9</v>
      </c>
      <c r="B12" s="19"/>
      <c r="C12" s="20"/>
      <c r="D12" s="16" t="s">
        <v>30</v>
      </c>
      <c r="E12" s="21" t="s">
        <v>18</v>
      </c>
      <c r="F12" s="17">
        <v>1999.02</v>
      </c>
      <c r="G12" s="18">
        <v>75.1</v>
      </c>
      <c r="H12" s="18">
        <f t="shared" si="1"/>
        <v>37.55</v>
      </c>
      <c r="I12" s="18">
        <v>68</v>
      </c>
      <c r="J12" s="18">
        <f t="shared" si="2"/>
        <v>34</v>
      </c>
      <c r="K12" s="18">
        <f t="shared" si="0"/>
        <v>71.55</v>
      </c>
    </row>
    <row r="13" s="3" customFormat="1" ht="32" customHeight="1" spans="1:11">
      <c r="A13" s="10">
        <v>10</v>
      </c>
      <c r="B13" s="11" t="s">
        <v>31</v>
      </c>
      <c r="C13" s="12" t="s">
        <v>32</v>
      </c>
      <c r="D13" s="13" t="s">
        <v>33</v>
      </c>
      <c r="E13" s="13" t="s">
        <v>18</v>
      </c>
      <c r="F13" s="13">
        <v>1991.08</v>
      </c>
      <c r="G13" s="13">
        <v>77.9</v>
      </c>
      <c r="H13" s="13">
        <f t="shared" si="1"/>
        <v>38.95</v>
      </c>
      <c r="I13" s="13">
        <v>87</v>
      </c>
      <c r="J13" s="13">
        <f t="shared" si="2"/>
        <v>43.5</v>
      </c>
      <c r="K13" s="13">
        <f t="shared" si="0"/>
        <v>82.45</v>
      </c>
    </row>
    <row r="14" s="3" customFormat="1" ht="32" customHeight="1" spans="1:11">
      <c r="A14" s="10">
        <v>11</v>
      </c>
      <c r="B14" s="14"/>
      <c r="C14" s="15"/>
      <c r="D14" s="16" t="s">
        <v>34</v>
      </c>
      <c r="E14" s="21" t="s">
        <v>18</v>
      </c>
      <c r="F14" s="17">
        <v>2000.04</v>
      </c>
      <c r="G14" s="18">
        <v>68.6</v>
      </c>
      <c r="H14" s="18">
        <f t="shared" si="1"/>
        <v>34.3</v>
      </c>
      <c r="I14" s="18">
        <v>74</v>
      </c>
      <c r="J14" s="18">
        <f t="shared" si="2"/>
        <v>37</v>
      </c>
      <c r="K14" s="18">
        <f t="shared" si="0"/>
        <v>71.3</v>
      </c>
    </row>
    <row r="15" s="3" customFormat="1" ht="32" customHeight="1" spans="1:11">
      <c r="A15" s="10">
        <v>12</v>
      </c>
      <c r="B15" s="19"/>
      <c r="C15" s="20"/>
      <c r="D15" s="16" t="s">
        <v>35</v>
      </c>
      <c r="E15" s="21" t="s">
        <v>16</v>
      </c>
      <c r="F15" s="17">
        <v>2001.02</v>
      </c>
      <c r="G15" s="18">
        <v>69.4</v>
      </c>
      <c r="H15" s="18">
        <f t="shared" si="1"/>
        <v>34.7</v>
      </c>
      <c r="I15" s="18">
        <v>73</v>
      </c>
      <c r="J15" s="18">
        <f t="shared" si="2"/>
        <v>36.5</v>
      </c>
      <c r="K15" s="18">
        <f t="shared" si="0"/>
        <v>71.2</v>
      </c>
    </row>
    <row r="16" s="3" customFormat="1" ht="39" customHeight="1" spans="1:11">
      <c r="A16" s="10">
        <v>13</v>
      </c>
      <c r="B16" s="22" t="s">
        <v>36</v>
      </c>
      <c r="C16" s="16" t="s">
        <v>32</v>
      </c>
      <c r="D16" s="13" t="s">
        <v>37</v>
      </c>
      <c r="E16" s="13" t="s">
        <v>18</v>
      </c>
      <c r="F16" s="13">
        <v>1996.1</v>
      </c>
      <c r="G16" s="13">
        <v>83.2</v>
      </c>
      <c r="H16" s="13">
        <f t="shared" si="1"/>
        <v>41.6</v>
      </c>
      <c r="I16" s="13">
        <v>73</v>
      </c>
      <c r="J16" s="13">
        <f t="shared" si="2"/>
        <v>36.5</v>
      </c>
      <c r="K16" s="13">
        <f t="shared" si="0"/>
        <v>78.1</v>
      </c>
    </row>
  </sheetData>
  <mergeCells count="9">
    <mergeCell ref="A2:K2"/>
    <mergeCell ref="B4:B6"/>
    <mergeCell ref="B7:B9"/>
    <mergeCell ref="B10:B12"/>
    <mergeCell ref="B13:B15"/>
    <mergeCell ref="C4:C6"/>
    <mergeCell ref="C7:C9"/>
    <mergeCell ref="C10:C12"/>
    <mergeCell ref="C13:C15"/>
  </mergeCells>
  <conditionalFormatting sqref="D4:K4">
    <cfRule type="duplicateValues" dxfId="0" priority="7"/>
  </conditionalFormatting>
  <conditionalFormatting sqref="E5">
    <cfRule type="duplicateValues" dxfId="1" priority="30"/>
  </conditionalFormatting>
  <conditionalFormatting sqref="E6">
    <cfRule type="duplicateValues" dxfId="2" priority="29"/>
  </conditionalFormatting>
  <conditionalFormatting sqref="E7">
    <cfRule type="duplicateValues" dxfId="3" priority="28"/>
  </conditionalFormatting>
  <conditionalFormatting sqref="H7">
    <cfRule type="duplicateValues" dxfId="4" priority="1"/>
  </conditionalFormatting>
  <conditionalFormatting sqref="K7">
    <cfRule type="duplicateValues" dxfId="5" priority="18"/>
  </conditionalFormatting>
  <conditionalFormatting sqref="D8:K8">
    <cfRule type="duplicateValues" dxfId="6" priority="6"/>
  </conditionalFormatting>
  <conditionalFormatting sqref="E9">
    <cfRule type="duplicateValues" dxfId="7" priority="26"/>
  </conditionalFormatting>
  <conditionalFormatting sqref="D10:K10">
    <cfRule type="duplicateValues" dxfId="8" priority="5"/>
  </conditionalFormatting>
  <conditionalFormatting sqref="D13:K13">
    <cfRule type="duplicateValues" dxfId="9" priority="4"/>
  </conditionalFormatting>
  <conditionalFormatting sqref="D16:K16">
    <cfRule type="duplicateValues" dxfId="10" priority="3"/>
  </conditionalFormatting>
  <conditionalFormatting sqref="D5 G5">
    <cfRule type="duplicateValues" dxfId="11" priority="24"/>
  </conditionalFormatting>
  <conditionalFormatting sqref="H5:H6 H14:H15 H11:H12 H9">
    <cfRule type="duplicateValues" dxfId="12" priority="25"/>
  </conditionalFormatting>
  <conditionalFormatting sqref="D6 G6">
    <cfRule type="duplicateValues" dxfId="13" priority="23"/>
  </conditionalFormatting>
  <conditionalFormatting sqref="D7 G7">
    <cfRule type="duplicateValues" dxfId="14" priority="22"/>
  </conditionalFormatting>
  <conditionalFormatting sqref="D9 G9">
    <cfRule type="duplicateValues" dxfId="15" priority="20"/>
  </conditionalFormatting>
  <conditionalFormatting sqref="D11 G11 G14 D14">
    <cfRule type="duplicateValues" dxfId="16" priority="19"/>
  </conditionalFormatting>
  <pageMargins left="0.75" right="0.75" top="1" bottom="1" header="0.511805555555556" footer="0.51180555555555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2023-07-03T01:04:00Z</dcterms:created>
  <dcterms:modified xsi:type="dcterms:W3CDTF">2023-07-05T07:19:14Z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